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enos\C\Moji dokumenti\Documenti\KOMUNALA VRHNIKA\RAZPIS 2019-2021\Dokumenti za objavo\"/>
    </mc:Choice>
  </mc:AlternateContent>
  <bookViews>
    <workbookView xWindow="0" yWindow="0" windowWidth="25200" windowHeight="11985" tabRatio="749"/>
  </bookViews>
  <sheets>
    <sheet name="ZALOGE" sheetId="20" r:id="rId1"/>
    <sheet name="a-požar" sheetId="21" r:id="rId2"/>
    <sheet name="b-strojelom" sheetId="28" r:id="rId3"/>
    <sheet name="c-vlom" sheetId="29" r:id="rId4"/>
    <sheet name="d-gradbeno" sheetId="26" r:id="rId5"/>
    <sheet name="e-odgovornost" sheetId="25" r:id="rId6"/>
    <sheet name="f-steklo" sheetId="30" r:id="rId7"/>
    <sheet name="g-nezgodno" sheetId="31" r:id="rId8"/>
    <sheet name="h-vozila" sheetId="19" r:id="rId9"/>
    <sheet name=" i-vozila rekapitulacija" sheetId="27" r:id="rId10"/>
  </sheets>
  <calcPr calcId="152511"/>
</workbook>
</file>

<file path=xl/calcChain.xml><?xml version="1.0" encoding="utf-8"?>
<calcChain xmlns="http://schemas.openxmlformats.org/spreadsheetml/2006/main">
  <c r="L23" i="21" l="1"/>
  <c r="I23" i="21"/>
  <c r="F23" i="21"/>
  <c r="C12" i="21"/>
  <c r="C11" i="21"/>
  <c r="C23" i="21" s="1"/>
  <c r="E19" i="20" l="1"/>
  <c r="D19" i="20"/>
  <c r="C19" i="20"/>
  <c r="B19" i="20"/>
  <c r="B14" i="25" l="1"/>
  <c r="C13" i="28" l="1"/>
  <c r="O23" i="21" l="1"/>
</calcChain>
</file>

<file path=xl/sharedStrings.xml><?xml version="1.0" encoding="utf-8"?>
<sst xmlns="http://schemas.openxmlformats.org/spreadsheetml/2006/main" count="1091" uniqueCount="445">
  <si>
    <t>OBJEKT</t>
  </si>
  <si>
    <t xml:space="preserve">naslov </t>
  </si>
  <si>
    <t>prem.stav.</t>
  </si>
  <si>
    <t>premija</t>
  </si>
  <si>
    <t>SKUPAJ</t>
  </si>
  <si>
    <t>1.riziko</t>
  </si>
  <si>
    <t>Premija</t>
  </si>
  <si>
    <t>popusti</t>
  </si>
  <si>
    <t>skupaj premija</t>
  </si>
  <si>
    <t>skupaj premija z Dpzp</t>
  </si>
  <si>
    <t>zavarovanec</t>
  </si>
  <si>
    <t>št. zaposlenih</t>
  </si>
  <si>
    <t>oprema</t>
  </si>
  <si>
    <t>gradbeni obj.</t>
  </si>
  <si>
    <t>-</t>
  </si>
  <si>
    <t>vrednost v €</t>
  </si>
  <si>
    <t>stav.</t>
  </si>
  <si>
    <t>prem.</t>
  </si>
  <si>
    <t>PONUDBENO PISMO</t>
  </si>
  <si>
    <t>Premija (brez franšize)</t>
  </si>
  <si>
    <t>Stanje na dan</t>
  </si>
  <si>
    <t>Komunalno podjetje Vrhnika d.o.o.</t>
  </si>
  <si>
    <t>Pot na Tojnice 40</t>
  </si>
  <si>
    <t>1360 Vrhnika</t>
  </si>
  <si>
    <t>OSEBNA VOZILA</t>
  </si>
  <si>
    <t>AK</t>
  </si>
  <si>
    <t>reg. št.</t>
  </si>
  <si>
    <t>znamka</t>
  </si>
  <si>
    <t>letnik</t>
  </si>
  <si>
    <t>kW</t>
  </si>
  <si>
    <t>ccm</t>
  </si>
  <si>
    <t>nosilnost</t>
  </si>
  <si>
    <t>AO</t>
  </si>
  <si>
    <t>1.</t>
  </si>
  <si>
    <t>LJ 18-3FZ</t>
  </si>
  <si>
    <t>FIAT PANDA LIM 1,2</t>
  </si>
  <si>
    <t>X</t>
  </si>
  <si>
    <t>ZFA16900001127996</t>
  </si>
  <si>
    <t>2.</t>
  </si>
  <si>
    <t>LJ 18-4FZ</t>
  </si>
  <si>
    <t>FIAT PUNTO LIM 1,2 DYNAMIC</t>
  </si>
  <si>
    <t>ZFA18800001037850</t>
  </si>
  <si>
    <t>3.</t>
  </si>
  <si>
    <t>FIAT PANDA LIM 1,2 4X4</t>
  </si>
  <si>
    <t>4.</t>
  </si>
  <si>
    <t>LJ 92-9CX</t>
  </si>
  <si>
    <t>FIAT SEDICI 16 LIM 1,9 4X4 EMOTION</t>
  </si>
  <si>
    <t>TSMFYB61S00304849</t>
  </si>
  <si>
    <t>5.</t>
  </si>
  <si>
    <t>LJ F0-820</t>
  </si>
  <si>
    <t>FIAT PANDA LIM 1,2 4X4 CLIMBING</t>
  </si>
  <si>
    <t>ZFA16900000269546</t>
  </si>
  <si>
    <t>6.</t>
  </si>
  <si>
    <t>LJ JC-869</t>
  </si>
  <si>
    <t>VF30E9HR8AS253557</t>
  </si>
  <si>
    <t>7.</t>
  </si>
  <si>
    <t>LJ JC-894</t>
  </si>
  <si>
    <t>FIAT QUBO 1,4 ELEGANT</t>
  </si>
  <si>
    <t>ZFA22500000158630</t>
  </si>
  <si>
    <t>8.</t>
  </si>
  <si>
    <t>LJ NH-915</t>
  </si>
  <si>
    <t>ZFA16900001448341</t>
  </si>
  <si>
    <t>SKUPAJ PREMIJA</t>
  </si>
  <si>
    <t>TOVORNA VOZILA</t>
  </si>
  <si>
    <t>9.</t>
  </si>
  <si>
    <t>LJ 56-8JP</t>
  </si>
  <si>
    <t>IVECO TRAKKER</t>
  </si>
  <si>
    <t>X (1%)</t>
  </si>
  <si>
    <t>J</t>
  </si>
  <si>
    <t>WJMA1VNS20C171117</t>
  </si>
  <si>
    <t>10.</t>
  </si>
  <si>
    <t>LJ 57-0RX</t>
  </si>
  <si>
    <t>IVECO STRALIS AD260S36Y/PS</t>
  </si>
  <si>
    <t>WJME2NPS404329692</t>
  </si>
  <si>
    <t>11.</t>
  </si>
  <si>
    <t>LJ 57-3RX</t>
  </si>
  <si>
    <t>IVECO FIAT 65 C 18 D</t>
  </si>
  <si>
    <t>ZCFC65D0005700297</t>
  </si>
  <si>
    <t>12.</t>
  </si>
  <si>
    <t>LJ 75-2RL</t>
  </si>
  <si>
    <t>FIAT DOBLO DIESEL KFU BASE</t>
  </si>
  <si>
    <t>ZFA22300005408107</t>
  </si>
  <si>
    <t>13.</t>
  </si>
  <si>
    <t>LJ 84-4RK</t>
  </si>
  <si>
    <t>FIAT DOBLO DIESEL KFU COMBI</t>
  </si>
  <si>
    <t xml:space="preserve"> J</t>
  </si>
  <si>
    <t>ZFA22300005380140</t>
  </si>
  <si>
    <t>14.</t>
  </si>
  <si>
    <t>LJ CK-067</t>
  </si>
  <si>
    <t>RENAULT TRAFIC KFU L2H2P2H6</t>
  </si>
  <si>
    <t>VF1FLGHB69Y318852</t>
  </si>
  <si>
    <t>15.</t>
  </si>
  <si>
    <t>LJ CP-415</t>
  </si>
  <si>
    <t>IVECO 35 C 15 DAILY</t>
  </si>
  <si>
    <t>ZCFC35A8005725806</t>
  </si>
  <si>
    <t>16.</t>
  </si>
  <si>
    <t>LJ JC-895</t>
  </si>
  <si>
    <t>FIAT FIORINO FURGON DIESEL 1,3 MULTIJET ELEGANT</t>
  </si>
  <si>
    <t>ZFA22500000170209</t>
  </si>
  <si>
    <t>17.</t>
  </si>
  <si>
    <t>LJ NF-663</t>
  </si>
  <si>
    <t>IVECO DAILY 65C18</t>
  </si>
  <si>
    <t>ZCFC65D0005763916</t>
  </si>
  <si>
    <t>18.</t>
  </si>
  <si>
    <t>LJ NF-685</t>
  </si>
  <si>
    <t>IVECO AD 260 S 42 STRALIS CURSOR 10 ŠASIJA</t>
  </si>
  <si>
    <t>WJME2NSH404364289</t>
  </si>
  <si>
    <t>19.</t>
  </si>
  <si>
    <t>LJ NF-686</t>
  </si>
  <si>
    <t>IVECO AD190T36W</t>
  </si>
  <si>
    <t>WJMB1VPS40C221395</t>
  </si>
  <si>
    <t>20.</t>
  </si>
  <si>
    <t>LJ NS-214</t>
  </si>
  <si>
    <t>FIAT DOBLO KFU MPI SX</t>
  </si>
  <si>
    <t>ZFA22300005701017</t>
  </si>
  <si>
    <t>21.</t>
  </si>
  <si>
    <t>LJ PK-835</t>
  </si>
  <si>
    <t>PEUGEOT PARTNER FURGON DIESEL 1,6 HDI COMFORT L2</t>
  </si>
  <si>
    <t>VF37F9HF0BJ810911</t>
  </si>
  <si>
    <t>22.</t>
  </si>
  <si>
    <t>LJ PN-194</t>
  </si>
  <si>
    <t>RENAULT MASTER 2,3 DCI + NADGRADNJA</t>
  </si>
  <si>
    <t>VF6VGH6F344695870</t>
  </si>
  <si>
    <t>23.</t>
  </si>
  <si>
    <t>FIAT DOBLO DIESEL KFU SX</t>
  </si>
  <si>
    <t>24.</t>
  </si>
  <si>
    <t>25.</t>
  </si>
  <si>
    <t>26.</t>
  </si>
  <si>
    <t>LJ V0-70J</t>
  </si>
  <si>
    <t>ZFA22300005283143</t>
  </si>
  <si>
    <t>27.</t>
  </si>
  <si>
    <t>LJ 35-6S</t>
  </si>
  <si>
    <t>HJD026819</t>
  </si>
  <si>
    <t>28.</t>
  </si>
  <si>
    <t>LJ SJ-24</t>
  </si>
  <si>
    <t>X (0%)</t>
  </si>
  <si>
    <t>Z9BD07923</t>
  </si>
  <si>
    <t>DELOVNA VOZILA</t>
  </si>
  <si>
    <t>29.</t>
  </si>
  <si>
    <t>30.</t>
  </si>
  <si>
    <t>MF FERMEC NAKLADAČ ROVOKOPAČ</t>
  </si>
  <si>
    <t>SMFS44TC018EM3729</t>
  </si>
  <si>
    <t>31.</t>
  </si>
  <si>
    <t>178-40144</t>
  </si>
  <si>
    <t>32.</t>
  </si>
  <si>
    <t>LJ NF-682</t>
  </si>
  <si>
    <t>W09TNH2078NL16684</t>
  </si>
  <si>
    <t>33.</t>
  </si>
  <si>
    <t>SMFH44TC0ACJS8813</t>
  </si>
  <si>
    <t>34.</t>
  </si>
  <si>
    <t>35.</t>
  </si>
  <si>
    <t>LJ 55-7RX</t>
  </si>
  <si>
    <t>WDB9505311L171097</t>
  </si>
  <si>
    <t>36.</t>
  </si>
  <si>
    <t>LJ 58-9JP</t>
  </si>
  <si>
    <t>37.</t>
  </si>
  <si>
    <t>Oznake - DELNI KASKO.</t>
  </si>
  <si>
    <t>D - nalet divjadi, dimačih živali</t>
  </si>
  <si>
    <t>H - poškodbe na parkirišču</t>
  </si>
  <si>
    <t>E - stekla</t>
  </si>
  <si>
    <t>J - stekla, svetlobna telesa, ogledala</t>
  </si>
  <si>
    <t>ZCFA1LJ0302505800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</si>
  <si>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</si>
  <si>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</si>
  <si>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</si>
  <si>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</si>
  <si>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</si>
  <si>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</si>
  <si>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</si>
  <si>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</si>
  <si>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mesečno povprečje</t>
  </si>
  <si>
    <t>Material</t>
  </si>
  <si>
    <t>Drobni inv.</t>
  </si>
  <si>
    <t>Blago</t>
  </si>
  <si>
    <t>Skupaj</t>
  </si>
  <si>
    <t>Kraj in datum:</t>
  </si>
  <si>
    <t>Ponudnik:</t>
  </si>
  <si>
    <t>Žig:</t>
  </si>
  <si>
    <t>R3</t>
  </si>
  <si>
    <t>R6</t>
  </si>
  <si>
    <t>Poslovna stavba</t>
  </si>
  <si>
    <t>Pot na Tojnice 40, Vrhnika</t>
  </si>
  <si>
    <t>računalniška oprema</t>
  </si>
  <si>
    <t>drobni inventar</t>
  </si>
  <si>
    <t xml:space="preserve">zaloge </t>
  </si>
  <si>
    <t>Komunala Vrhnika - delavci v pisarni</t>
  </si>
  <si>
    <t>Komunala Vrhnika - delavci na terenu</t>
  </si>
  <si>
    <t>Komunala Vrhnika - gradbeni delavci</t>
  </si>
  <si>
    <t>Komunala Vrhnika - geodeti</t>
  </si>
  <si>
    <t>2x agregat</t>
  </si>
  <si>
    <t>odgovornost proti tretjim osebam v času garancije</t>
  </si>
  <si>
    <t>odgovornost izvajalca gradbenih del</t>
  </si>
  <si>
    <t>povprečen</t>
  </si>
  <si>
    <t>najdaljši</t>
  </si>
  <si>
    <t>Kraj in datum</t>
  </si>
  <si>
    <t>Žig</t>
  </si>
  <si>
    <t>Ponudnik</t>
  </si>
  <si>
    <t>ZA IZBIRO NAJUGODNEJŠEGA PONUDNIKA ZA ZAVAROVANJE ZA KOMUNALNO PODJETJE VRHNIKA d.o.o.</t>
  </si>
  <si>
    <t xml:space="preserve">DELOVNA VOZILA </t>
  </si>
  <si>
    <t>Premija (10% franšize)</t>
  </si>
  <si>
    <t>Krite so temeljne nevarnosti pomožnih objektov, opreme in orodja, ki niso zajeti v predračunski vrednosti gradbenih del in so v lasti zavarovanca do ZV 1.250,00 EUR</t>
  </si>
  <si>
    <t>pogodbena odgovornost v času garancije</t>
  </si>
  <si>
    <t>ZV</t>
  </si>
  <si>
    <t>do dejanske vrednosti posameznega projekta</t>
  </si>
  <si>
    <t>pitna voda</t>
  </si>
  <si>
    <t>LJ BB-209</t>
  </si>
  <si>
    <t>LJ A4-41</t>
  </si>
  <si>
    <t xml:space="preserve"> -</t>
  </si>
  <si>
    <t>LJ BE-301</t>
  </si>
  <si>
    <t>LJ DL-913</t>
  </si>
  <si>
    <t>LJ RK-151</t>
  </si>
  <si>
    <t>LJ ML-13</t>
  </si>
  <si>
    <t>ZY3TDK013E0110347</t>
  </si>
  <si>
    <t>LJ LA-984</t>
  </si>
  <si>
    <t>YK5N113H0ES143018</t>
  </si>
  <si>
    <t>LJ 03-741</t>
  </si>
  <si>
    <t>CASE  MINI BAGER CX50 B ZTS</t>
  </si>
  <si>
    <t>LJ BB-225</t>
  </si>
  <si>
    <t>PEUGEOT PARTNER 1,6 HDI CONFORT L1</t>
  </si>
  <si>
    <t>SNFJD4DCEDGMS2383</t>
  </si>
  <si>
    <t>NSUC50BCNELN03741</t>
  </si>
  <si>
    <t>RENAULT KERAX 460 DXI</t>
  </si>
  <si>
    <t>VF634DPA000014124</t>
  </si>
  <si>
    <t>VF37B9HF0EJ631879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</si>
  <si>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</si>
  <si>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</si>
  <si>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</si>
  <si>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</si>
  <si>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</si>
  <si>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</si>
  <si>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</si>
  <si>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</si>
  <si>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</si>
  <si>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</si>
  <si>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 - </t>
  </si>
  <si>
    <t>ZY3000000A1330510</t>
  </si>
  <si>
    <t>TP1202629508</t>
  </si>
  <si>
    <t>WHDR3041BC0608195</t>
  </si>
  <si>
    <t>48.</t>
  </si>
  <si>
    <t>LJ IS-965</t>
  </si>
  <si>
    <t>VF6WTTG40E1450864</t>
  </si>
  <si>
    <t>vse ostale vrste novih gradenj</t>
  </si>
  <si>
    <t>49.</t>
  </si>
  <si>
    <t>Premija (10% franšize; min 100 - max 3.500 €)</t>
  </si>
  <si>
    <t>Planiran čas trajanja</t>
  </si>
  <si>
    <t>gradenj (v mesecih)</t>
  </si>
  <si>
    <t>predvidena letna realizacija prodaje vode</t>
  </si>
  <si>
    <t>zavarovalna vsota</t>
  </si>
  <si>
    <t>proizvod</t>
  </si>
  <si>
    <t>Mrliška vežica</t>
  </si>
  <si>
    <t>pokopališče Vrhnika</t>
  </si>
  <si>
    <t>izliv vode</t>
  </si>
  <si>
    <t>1.r</t>
  </si>
  <si>
    <t>vandalizem</t>
  </si>
  <si>
    <t>poplava</t>
  </si>
  <si>
    <t>meteorne vode</t>
  </si>
  <si>
    <t>stroški čiščenja</t>
  </si>
  <si>
    <t>1. riziko</t>
  </si>
  <si>
    <t>čistilna naprava Borovnica</t>
  </si>
  <si>
    <t>doplačilo za IZLIV VODE</t>
  </si>
  <si>
    <t>doplačilo za POPLAVO</t>
  </si>
  <si>
    <t>doplačilo za METEORNE VODE</t>
  </si>
  <si>
    <t>doplačilo za VANDALIZEM</t>
  </si>
  <si>
    <t>doplačilo za UDAREC MOT. VOZILA</t>
  </si>
  <si>
    <t>doplačilo za ČIŠČENJE, …</t>
  </si>
  <si>
    <t>8,5% DPZP</t>
  </si>
  <si>
    <t>predmet zavarovanja</t>
  </si>
  <si>
    <r>
      <t xml:space="preserve">Nabavna vrednost v </t>
    </r>
    <r>
      <rPr>
        <b/>
        <sz val="8"/>
        <rFont val="Arial"/>
        <family val="2"/>
        <charset val="238"/>
      </rPr>
      <t>€</t>
    </r>
  </si>
  <si>
    <t>- mehanska oprema, aparati, naprave, stroji in instalacije (15% od vrednosti objekta z opremo)</t>
  </si>
  <si>
    <t>Premija brez franšize</t>
  </si>
  <si>
    <t>doplačila</t>
  </si>
  <si>
    <t>RAZŠIRITEV KRITJA:</t>
  </si>
  <si>
    <t>čistilna naprava Vrhnika</t>
  </si>
  <si>
    <t>lokacija</t>
  </si>
  <si>
    <t>zavar. vsota</t>
  </si>
  <si>
    <t>višji stroški popravila na objektu in opremi ob vlomu</t>
  </si>
  <si>
    <t>vsa oprema s stroji in aparati</t>
  </si>
  <si>
    <t>Čuvajnica, baraka, nadstrešnica</t>
  </si>
  <si>
    <t>Šotor - montažni</t>
  </si>
  <si>
    <t>Objekt garaže - skladišča</t>
  </si>
  <si>
    <t>Borovnica</t>
  </si>
  <si>
    <t>DODATNE NEVARNOSTI (po tabeli)</t>
  </si>
  <si>
    <t>OPOMBE:</t>
  </si>
  <si>
    <t>*zaloge zavarovane na flotantni način</t>
  </si>
  <si>
    <t>**objekti so fizično varovani - Pogodba z VARNOST VIČ - priloga tehnična dokumentacija</t>
  </si>
  <si>
    <t>udarec nezn.motor.vozila</t>
  </si>
  <si>
    <t>Javna razsvetljava (št. drogov s svetilkami = 1888 kos.)</t>
  </si>
  <si>
    <t>Občina Vrhnika - seznam</t>
  </si>
  <si>
    <t>vakuumska postaja Borovnica</t>
  </si>
  <si>
    <t>Javna razsvetljava (št. drogov s svetilkami = 198 kos.)</t>
  </si>
  <si>
    <t>Občina Log-Dragomer - seznam</t>
  </si>
  <si>
    <t>Čistilna naprava Vrhnika</t>
  </si>
  <si>
    <t>Čistilna naprava Borovnica - objekt</t>
  </si>
  <si>
    <t>Čistilna naprava Borovnica - zunanja ureditev</t>
  </si>
  <si>
    <t>Vakuumska postaja Borovnica - objekti kanalizacije</t>
  </si>
  <si>
    <t>Vakuumska postaja Borovnica - zunanja ureditev objektov na kanalizaciji</t>
  </si>
  <si>
    <t>drogovi s svetilkami</t>
  </si>
  <si>
    <t>udarec neznanega motornega vozila</t>
  </si>
  <si>
    <t>*stroški zemeljskih del</t>
  </si>
  <si>
    <t>**stroški za iskanje škode</t>
  </si>
  <si>
    <t>PREDMET ZAVAROVANJA</t>
  </si>
  <si>
    <t>***indirektni udar strele</t>
  </si>
  <si>
    <t>odkup amortizacije pri delnih škodah</t>
  </si>
  <si>
    <t>odkup franšize</t>
  </si>
  <si>
    <t>september</t>
  </si>
  <si>
    <t>oktober</t>
  </si>
  <si>
    <t>*lokacije so varovane z alarnim sistemom s povezavo z varnostno službo</t>
  </si>
  <si>
    <t>vrsta gradenj</t>
  </si>
  <si>
    <t>Planirano število del v zavarovalnem obdobju</t>
  </si>
  <si>
    <t>Planirana realizacija v zavarvalnem obdobju</t>
  </si>
  <si>
    <t>Vrednost največje gradnje (v €)</t>
  </si>
  <si>
    <t>Premija (10% franšize od ugotovljene obveznosti zavarovalnice - min 100 €)</t>
  </si>
  <si>
    <t>DODATNE NEVARNOSTI</t>
  </si>
  <si>
    <t>*2x letni agregat</t>
  </si>
  <si>
    <t>**Krita je pogodbena odgovornost v času garancije - doba do 2 leti</t>
  </si>
  <si>
    <t>Število delavcev na deloviščih</t>
  </si>
  <si>
    <t>**2x letni agregat</t>
  </si>
  <si>
    <t>*enotna zavarovalna vsota</t>
  </si>
  <si>
    <t>**franšiza je odkupljena</t>
  </si>
  <si>
    <t>***2x letni agregat</t>
  </si>
  <si>
    <t>****zahtevki lastnih delavcev so vključeni</t>
  </si>
  <si>
    <t>*****gradbeni delavci so zavarovani tudi na deloviščih izven sedeža zavarovanca</t>
  </si>
  <si>
    <t>******vključene čiste premoženjske škode</t>
  </si>
  <si>
    <t xml:space="preserve">*vključena poklicna odgovornost geodetov </t>
  </si>
  <si>
    <t xml:space="preserve">Komunala Vrhnika </t>
  </si>
  <si>
    <t>SPLOŠNA ODGOVORNOST</t>
  </si>
  <si>
    <t>ODGOVORNOST GEODETOV</t>
  </si>
  <si>
    <t>PROIZVAJALČEVA ODGOVORNOST</t>
  </si>
  <si>
    <t>H,J</t>
  </si>
  <si>
    <t>PEUGEOT 5008 DIESEL PREMIUM 1,6 HDI FAP</t>
  </si>
  <si>
    <t>D,H,J</t>
  </si>
  <si>
    <t>D,J</t>
  </si>
  <si>
    <t>RENAULT TRUCKS D 7,5/3500/HD</t>
  </si>
  <si>
    <t>LJ 367-JM</t>
  </si>
  <si>
    <t>PEUGEOT PARTNER 1,6 HDI CONFORT L1 EXTREME</t>
  </si>
  <si>
    <t>VF37E9HF0FJ809148</t>
  </si>
  <si>
    <t>LJ 368-JM</t>
  </si>
  <si>
    <t>PEUGEOT PARTNER 1,6 HDI CONFORT</t>
  </si>
  <si>
    <t>VF37E9HF0FJ831878</t>
  </si>
  <si>
    <t>LJ 577-JM</t>
  </si>
  <si>
    <t>PEUGEOT PARTNER 1,6 HDI CONFORT L2</t>
  </si>
  <si>
    <t>VF37E9HF0FJ810665</t>
  </si>
  <si>
    <t>LJ 071-LD</t>
  </si>
  <si>
    <t>RENAULT DTI 11 380 EUVI-TR25B</t>
  </si>
  <si>
    <t>VF630M167FD000627</t>
  </si>
  <si>
    <t>LJ 158-VR</t>
  </si>
  <si>
    <t>MAN 26.440 BL</t>
  </si>
  <si>
    <t>WMA18SZZ2GP079685</t>
  </si>
  <si>
    <t>LJ 084-EU</t>
  </si>
  <si>
    <t>VW T6 FURGON 4MOTION 2,0 TDI DMR</t>
  </si>
  <si>
    <t>WV1ZZZ7HZGH147801</t>
  </si>
  <si>
    <t>WACKER NEUSON TANDEM VALJAR WN RD 24 - 100</t>
  </si>
  <si>
    <t>WNCRO601CHAA00256</t>
  </si>
  <si>
    <t>50.</t>
  </si>
  <si>
    <t>51.</t>
  </si>
  <si>
    <t>nabavna vrednost</t>
  </si>
  <si>
    <t>AO iz dejavnosti</t>
  </si>
  <si>
    <t>AK 1%</t>
  </si>
  <si>
    <t>delne komb.</t>
  </si>
  <si>
    <t>asistenca</t>
  </si>
  <si>
    <t>številka šasije</t>
  </si>
  <si>
    <t>premija brez Dpzp  po vozilu</t>
  </si>
  <si>
    <t xml:space="preserve">*dolžina vodovodnega omrežja znaša 192,3 km, število OM (odjemnih mest) priključenih na javni vodovod je 5930. </t>
  </si>
  <si>
    <t>**dolžina kanalizacijskega omrežja znaša 107,9 km, število OM (odjemnih mest) priključenih na javni kanal je 3570.</t>
  </si>
  <si>
    <t xml:space="preserve">***dolžina plinskega omrežja znaša 20,8 km, število OM (odjemnih mest) priključenih na javni plin je 900. </t>
  </si>
  <si>
    <t>****dolžina občinskih cest znaša cca 279 km.</t>
  </si>
  <si>
    <t>NEW HOLLAND TD95D 4WD (traktor - vlačilec)</t>
  </si>
  <si>
    <t>NEW HOLLAND T 6020 4WD DELTA (traktor - vlačilec)</t>
  </si>
  <si>
    <t>TEHNOSTROJ TANDEM TP 700 (prikolica - priključno)</t>
  </si>
  <si>
    <t>WOERMANN TSKA 180 (prikolica - priključno)</t>
  </si>
  <si>
    <t>HUMBAUR DEU (prikolica - priključno)</t>
  </si>
  <si>
    <t>SKOPJE ST (prikolica - priključno)</t>
  </si>
  <si>
    <t>VALTRA N113 H5 AC19.3 (traktor - vlačilec)</t>
  </si>
  <si>
    <t>FARMTECH TDK 1300 (prikolica - priključno)</t>
  </si>
  <si>
    <t>TAKEUCHI TB 180 FR (mini bager - gradbišča)</t>
  </si>
  <si>
    <t>LADOG T-1550-T (specialno komunalno vozilo - čiščenje cest)</t>
  </si>
  <si>
    <t>TEREX (rovokopač - gradbišča)</t>
  </si>
  <si>
    <t>MERCEDES BENZ AXOR 1829L (specialno smetarsko vozilo - prevoz odpadkov)</t>
  </si>
  <si>
    <t>IVECO FIAT ML 150E25 EUROCARGO + NADGRADNJA (specialno smetarsko vozilo - prevoz odpadkov)</t>
  </si>
  <si>
    <t>TEREX (rovokopač - gradbišče)</t>
  </si>
  <si>
    <t>*pri delovnih in tovornih vozilih, ki se uporabljajo na gradbiščih je pri AO krita odgovornost iz dejavnosti do ZV 50.000,00EUR</t>
  </si>
  <si>
    <t>Krite so temeljne nevarnosti do dejanske vrednosti posamezne gradnje</t>
  </si>
  <si>
    <t>odgovornost iz posesti čistilne naprave Vrhnika in Borovnica ter vakuumske postaje Borovnica</t>
  </si>
  <si>
    <t>(ki ne izvirajo iz v polici navedene dejavnosti; kot so npr. lahko škode, ki bi nastale v primeru opravljanja neregistrirane dejavnosti; npr. zaposleni delavec bi opravljal neko popravilo na oknu zgradbe in bi se pri tem poškodoval…..)</t>
  </si>
  <si>
    <t>*gradbeno zavarovanje se sklepa na pavšalni način</t>
  </si>
  <si>
    <t>Tržaška c. 9a, Vrhnika</t>
  </si>
  <si>
    <t>nepremično steklo v oknih in vratih trgovine - v skupni izmeri 115 m2</t>
  </si>
  <si>
    <t>*******vključene ekološke škode (10% franšiza)</t>
  </si>
  <si>
    <t xml:space="preserve">********vključeni dodatni nevarnostni viri </t>
  </si>
  <si>
    <t>NEZGODNO ZAVAROVANJE</t>
  </si>
  <si>
    <t>zavarovalno kritje</t>
  </si>
  <si>
    <t>nezgodna smrt</t>
  </si>
  <si>
    <t>trajna invalidnost</t>
  </si>
  <si>
    <t>Premija s popusti</t>
  </si>
  <si>
    <t>Premija z Dpzp - MESEČNO NA OSEBO</t>
  </si>
  <si>
    <t>stroški zdravljenja</t>
  </si>
  <si>
    <t>dnevno nadomestilo</t>
  </si>
  <si>
    <t>pogrebnina</t>
  </si>
  <si>
    <t>* 24-urno kritje</t>
  </si>
  <si>
    <t>**administrativni delavci I.NR</t>
  </si>
  <si>
    <t>***komunalni delavci III.NR</t>
  </si>
  <si>
    <t>VREDNOST ZALOG - zavarovanje zalog na flotantni podlagi (stanje zalog na zadnji dan v mesecu v letu 2018)</t>
  </si>
  <si>
    <t>POŽAR</t>
  </si>
  <si>
    <t>STROJELOM</t>
  </si>
  <si>
    <t xml:space="preserve">VLOM </t>
  </si>
  <si>
    <t>GRADBENO ZAVAROVANJE (pavšalno)</t>
  </si>
  <si>
    <t xml:space="preserve">ODGOVORNOST </t>
  </si>
  <si>
    <t xml:space="preserve">ZAVAROVANJE VOZIL </t>
  </si>
  <si>
    <t>ZAVAROVANJE VOZIL - Rekapitulacija</t>
  </si>
  <si>
    <t xml:space="preserve">STEKLO </t>
  </si>
  <si>
    <t>KOLEKTIVNO NEZGODNO ZAVAROVANJE</t>
  </si>
  <si>
    <t>za mrliško vežico</t>
  </si>
  <si>
    <t>enotna za objekt in opremo</t>
  </si>
  <si>
    <t xml:space="preserve">poplava </t>
  </si>
  <si>
    <t xml:space="preserve">stroški za čiščenje in rušenje zaradi poškodbe ali uničenja zavarovanih stvari </t>
  </si>
  <si>
    <t>VRSTA VOZILA</t>
  </si>
  <si>
    <t xml:space="preserve">    v letu 2019                             300.000,00 €</t>
  </si>
  <si>
    <t xml:space="preserve">    v letu 2020                             300.000,00 €</t>
  </si>
  <si>
    <t>administrativni delavci 19</t>
  </si>
  <si>
    <t>komunalni delavci 41</t>
  </si>
  <si>
    <t>LJ 69-FPF</t>
  </si>
  <si>
    <t>PEUGEOT PARTNER DANGEL 1,BlueHDi 100 L2 CONFORT</t>
  </si>
  <si>
    <t>VF37FBHY6HJ671881</t>
  </si>
  <si>
    <t>LJ 14-SND</t>
  </si>
  <si>
    <t xml:space="preserve">PEUGEOT BOXER PLATEAU Dang.435 L4 2,0 BlueHDi </t>
  </si>
  <si>
    <t>VF3YD3MGC12E63480</t>
  </si>
  <si>
    <t>LJ 853-ZN</t>
  </si>
  <si>
    <t>RENAULT TRANSPORTER 20 / TDI 4M</t>
  </si>
  <si>
    <t>VF620J862HB003997</t>
  </si>
  <si>
    <t>LJ 55-PGG</t>
  </si>
  <si>
    <t xml:space="preserve">PEUGEOT PARTNER 1,6 </t>
  </si>
  <si>
    <t>VF37FBHY6JJ783828</t>
  </si>
  <si>
    <t>LJ 02-BUR</t>
  </si>
  <si>
    <t>RENAULT TRANSPORTER 20/ TDI 4M</t>
  </si>
  <si>
    <t>VF620J86XKB005584</t>
  </si>
  <si>
    <t xml:space="preserve">HANIX MINI BAGER </t>
  </si>
  <si>
    <t>VALJAR BOMAG BW 100 ADM</t>
  </si>
  <si>
    <t>VILIČAR FD 25 Z3</t>
  </si>
  <si>
    <t>52.</t>
  </si>
  <si>
    <t>53.</t>
  </si>
  <si>
    <t>54.</t>
  </si>
  <si>
    <t>55.</t>
  </si>
  <si>
    <t>56.</t>
  </si>
  <si>
    <t>57.</t>
  </si>
  <si>
    <t xml:space="preserve">** vrste gradbenih projektov so podane v 8.točki 1.člena Splošnih navodil JP KPV; »Gradbeni objekti v gradnji (novogradnje, dograditve, nadgradnje, popravila, adaptacije);«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</si>
</sst>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&quot;SIT&quot;_-;\-* #,##0.00\ &quot;SIT&quot;_-;_-* &quot;-&quot;??\ &quot;SIT&quot;_-;_-@_-"/>
    <numFmt numFmtId="165" formatCode="_-* #,##0.00\ [$€-1]_-;\-* #,##0.00\ [$€-1]_-;_-* &quot;-&quot;??\ [$€-1]_-;_-@_-"/>
    <numFmt numFmtId="166" formatCode="#,##0.00\ [$€-1];\-#,##0.00\ [$€-1]"/>
    <numFmt numFmtId="167" formatCode="#,##0.00\ [$€-1]"/>
    <numFmt numFmtId="168" formatCode="_-* #,##0\ [$€-1]_-;\-* #,##0\ [$€-1]_-;_-* &quot;-&quot;\ [$€-1]_-;_-@_-"/>
    <numFmt numFmtId="169" formatCode="#,##0.00\ [$€-40B]"/>
    <numFmt numFmtId="170" formatCode="dd/mm/yyyy;@"/>
    <numFmt numFmtId="171" formatCode="_-* #,##0.00\ _K_M_-;\-* #,##0.00\ _K_M_-;_-* &quot;-&quot;??\ _K_M_-;_-@_-"/>
    <numFmt numFmtId="172" formatCode="#,##0\ _s_i_t;\-#,##0\ _s_i_t;@"/>
    <numFmt numFmtId="173" formatCode="#,##0\ _s_i_t;\-#,##0\ _s_i_t"/>
    <numFmt numFmtId="174" formatCode="_-* #,##0\ _S_I_T_-;\-* #,##0\ _S_I_T_-;_-* &quot;-&quot;??\ _S_I_T_-;_-@_-"/>
    <numFmt numFmtId="175" formatCode="_(* #,##0.00_);_(* \(#,##0.00\);_(* &quot;-&quot;??_);_(@_)"/>
    <numFmt numFmtId="176" formatCode="_-* #,##0\ _S_I_T_-;\-* #,##0\ _S_I_T_-;_-* \-??\ _S_I_T_-;_-@_-"/>
    <numFmt numFmtId="177" formatCode="_-* #,##0.00\ _S_I_T_-;\-* #,##0.00\ _S_I_T_-;_-* \-??\ _S_I_T_-;_-@_-"/>
    <numFmt numFmtId="178" formatCode="#,##0.00;\(#,##0.00\)"/>
    <numFmt numFmtId="179" formatCode="#,##0.00\ &quot;€&quot;"/>
    <numFmt numFmtId="180" formatCode="_-* #,##0.00\ &quot;KM&quot;_-;\-* #,##0.00\ &quot;KM&quot;_-;_-* &quot;-&quot;??\ &quot;KM&quot;_-;_-@_-"/>
  </numFmts>
  <fonts count="61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"/>
      <family val="2"/>
      <charset val="238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0"/>
      <name val="Arial Narrow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0"/>
      <name val="Arial Narrow"/>
      <family val="2"/>
      <charset val="238"/>
    </font>
    <font>
      <sz val="10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8"/>
      <color indexed="10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theme="1"/>
      <name val="Trebuchet MS"/>
      <family val="2"/>
      <charset val="238"/>
    </font>
    <font>
      <sz val="10"/>
      <color rgb="FF000000"/>
      <name val="Arial Narrow"/>
      <family val="2"/>
      <charset val="238"/>
    </font>
    <font>
      <sz val="11"/>
      <color rgb="FF1F497D"/>
      <name val="Calibri"/>
      <family val="2"/>
      <charset val="238"/>
    </font>
    <font>
      <b/>
      <sz val="9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sz val="9"/>
      <color rgb="FF333333"/>
      <name val="Arial"/>
      <family val="2"/>
      <charset val="238"/>
    </font>
    <font>
      <b/>
      <u/>
      <sz val="9"/>
      <color rgb="FFFF0000"/>
      <name val="Arial Narrow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 Narrow"/>
      <family val="2"/>
      <charset val="238"/>
    </font>
    <font>
      <b/>
      <u/>
      <sz val="9"/>
      <color indexed="10"/>
      <name val="Arial Narrow"/>
      <family val="2"/>
      <charset val="238"/>
    </font>
    <font>
      <b/>
      <sz val="11"/>
      <name val="Arial"/>
      <family val="2"/>
      <charset val="238"/>
    </font>
    <font>
      <u/>
      <sz val="9"/>
      <name val="Arial"/>
      <family val="2"/>
      <charset val="238"/>
    </font>
    <font>
      <sz val="11"/>
      <name val="Arial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177" fontId="1" fillId="0" borderId="0" applyFill="0" applyBorder="0" applyAlignment="0" applyProtection="0"/>
    <xf numFmtId="175" fontId="14" fillId="0" borderId="0" applyFont="0" applyFill="0" applyBorder="0" applyAlignment="0" applyProtection="0"/>
    <xf numFmtId="0" fontId="14" fillId="0" borderId="0"/>
    <xf numFmtId="164" fontId="1" fillId="0" borderId="0" applyFont="0" applyFill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0" borderId="0" applyNumberFormat="0" applyBorder="0" applyAlignment="0" applyProtection="0"/>
    <xf numFmtId="0" fontId="22" fillId="32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3" fillId="21" borderId="0" applyNumberFormat="0" applyBorder="0" applyAlignment="0" applyProtection="0"/>
    <xf numFmtId="0" fontId="24" fillId="24" borderId="88" applyNumberFormat="0" applyAlignment="0" applyProtection="0"/>
    <xf numFmtId="0" fontId="25" fillId="37" borderId="89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90" applyNumberFormat="0" applyFill="0" applyAlignment="0" applyProtection="0"/>
    <xf numFmtId="0" fontId="29" fillId="0" borderId="91" applyNumberFormat="0" applyFill="0" applyAlignment="0" applyProtection="0"/>
    <xf numFmtId="0" fontId="30" fillId="0" borderId="92" applyNumberFormat="0" applyFill="0" applyAlignment="0" applyProtection="0"/>
    <xf numFmtId="0" fontId="30" fillId="0" borderId="0" applyNumberFormat="0" applyFill="0" applyBorder="0" applyAlignment="0" applyProtection="0"/>
    <xf numFmtId="0" fontId="31" fillId="17" borderId="88" applyNumberFormat="0" applyAlignment="0" applyProtection="0"/>
    <xf numFmtId="0" fontId="32" fillId="0" borderId="94" applyNumberFormat="0" applyFill="0" applyAlignment="0" applyProtection="0"/>
    <xf numFmtId="0" fontId="33" fillId="25" borderId="0" applyNumberFormat="0" applyBorder="0" applyAlignment="0" applyProtection="0"/>
    <xf numFmtId="0" fontId="20" fillId="18" borderId="95" applyNumberFormat="0" applyFont="0" applyAlignment="0" applyProtection="0"/>
    <xf numFmtId="0" fontId="34" fillId="24" borderId="93" applyNumberFormat="0" applyAlignment="0" applyProtection="0"/>
    <xf numFmtId="0" fontId="35" fillId="0" borderId="0" applyNumberFormat="0" applyFill="0" applyBorder="0" applyAlignment="0" applyProtection="0"/>
    <xf numFmtId="0" fontId="36" fillId="0" borderId="96" applyNumberFormat="0" applyFill="0" applyAlignment="0" applyProtection="0"/>
    <xf numFmtId="180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18" borderId="95" applyNumberFormat="0" applyFont="0" applyAlignment="0" applyProtection="0"/>
    <xf numFmtId="180" fontId="1" fillId="0" borderId="0" applyFont="0" applyFill="0" applyBorder="0" applyAlignment="0" applyProtection="0"/>
  </cellStyleXfs>
  <cellXfs count="781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165" fontId="4" fillId="0" borderId="0" xfId="0" applyNumberFormat="1" applyFont="1" applyBorder="1" applyAlignment="1"/>
    <xf numFmtId="0" fontId="4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3" fillId="0" borderId="0" xfId="0" applyFont="1" applyFill="1"/>
    <xf numFmtId="167" fontId="5" fillId="0" borderId="0" xfId="0" applyNumberFormat="1" applyFont="1"/>
    <xf numFmtId="169" fontId="5" fillId="0" borderId="0" xfId="0" applyNumberFormat="1" applyFont="1" applyAlignment="1">
      <alignment horizontal="right"/>
    </xf>
    <xf numFmtId="0" fontId="4" fillId="0" borderId="0" xfId="0" applyFont="1" applyFill="1"/>
    <xf numFmtId="165" fontId="4" fillId="0" borderId="0" xfId="0" applyNumberFormat="1" applyFont="1" applyFill="1" applyBorder="1" applyAlignment="1"/>
    <xf numFmtId="167" fontId="4" fillId="0" borderId="0" xfId="0" applyNumberFormat="1" applyFont="1"/>
    <xf numFmtId="169" fontId="4" fillId="0" borderId="0" xfId="0" applyNumberFormat="1" applyFont="1" applyAlignment="1">
      <alignment horizontal="right"/>
    </xf>
    <xf numFmtId="0" fontId="7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7" fontId="10" fillId="6" borderId="32" xfId="2" applyNumberFormat="1" applyFont="1" applyFill="1" applyBorder="1" applyAlignment="1" applyProtection="1">
      <alignment horizontal="right"/>
      <protection locked="0"/>
    </xf>
    <xf numFmtId="1" fontId="10" fillId="0" borderId="0" xfId="0" applyNumberFormat="1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176" fontId="10" fillId="0" borderId="0" xfId="1" applyNumberFormat="1" applyFont="1" applyFill="1" applyBorder="1" applyAlignment="1" applyProtection="1">
      <alignment horizontal="center"/>
    </xf>
    <xf numFmtId="49" fontId="10" fillId="0" borderId="0" xfId="1" applyNumberFormat="1" applyFont="1" applyFill="1" applyBorder="1" applyAlignment="1" applyProtection="1">
      <alignment horizontal="center"/>
    </xf>
    <xf numFmtId="171" fontId="10" fillId="0" borderId="0" xfId="1" applyNumberFormat="1" applyFont="1" applyFill="1" applyBorder="1" applyAlignment="1" applyProtection="1">
      <alignment horizontal="center"/>
    </xf>
    <xf numFmtId="176" fontId="10" fillId="0" borderId="0" xfId="1" applyNumberFormat="1" applyFont="1" applyFill="1" applyBorder="1" applyAlignment="1" applyProtection="1"/>
    <xf numFmtId="0" fontId="10" fillId="0" borderId="0" xfId="0" applyFont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" fontId="10" fillId="0" borderId="0" xfId="3" applyNumberFormat="1" applyFont="1" applyFill="1" applyAlignment="1">
      <alignment horizontal="right"/>
    </xf>
    <xf numFmtId="0" fontId="10" fillId="0" borderId="0" xfId="3" applyFont="1"/>
    <xf numFmtId="0" fontId="10" fillId="0" borderId="0" xfId="3" applyFont="1" applyAlignment="1">
      <alignment horizontal="center"/>
    </xf>
    <xf numFmtId="49" fontId="10" fillId="0" borderId="0" xfId="3" applyNumberFormat="1" applyFont="1" applyAlignment="1">
      <alignment horizontal="center"/>
    </xf>
    <xf numFmtId="171" fontId="10" fillId="0" borderId="0" xfId="3" applyNumberFormat="1" applyFont="1" applyAlignment="1">
      <alignment horizontal="center"/>
    </xf>
    <xf numFmtId="1" fontId="10" fillId="0" borderId="0" xfId="3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center"/>
    </xf>
    <xf numFmtId="173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71" fontId="12" fillId="0" borderId="0" xfId="0" applyNumberFormat="1" applyFont="1" applyFill="1" applyBorder="1" applyAlignment="1">
      <alignment horizontal="center"/>
    </xf>
    <xf numFmtId="178" fontId="12" fillId="0" borderId="0" xfId="0" applyNumberFormat="1" applyFont="1" applyFill="1" applyBorder="1" applyAlignment="1"/>
    <xf numFmtId="49" fontId="10" fillId="0" borderId="0" xfId="2" applyNumberFormat="1" applyFont="1" applyBorder="1" applyAlignment="1">
      <alignment horizontal="center"/>
    </xf>
    <xf numFmtId="1" fontId="10" fillId="0" borderId="36" xfId="3" applyNumberFormat="1" applyFont="1" applyFill="1" applyBorder="1" applyAlignment="1">
      <alignment horizontal="center"/>
    </xf>
    <xf numFmtId="0" fontId="11" fillId="0" borderId="19" xfId="3" applyFont="1" applyBorder="1" applyAlignment="1">
      <alignment horizontal="center"/>
    </xf>
    <xf numFmtId="0" fontId="4" fillId="0" borderId="0" xfId="0" applyFont="1" applyAlignment="1">
      <alignment horizontal="right"/>
    </xf>
    <xf numFmtId="0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/>
    <xf numFmtId="0" fontId="17" fillId="0" borderId="0" xfId="0" applyFont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45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8" fillId="0" borderId="0" xfId="0" applyFont="1"/>
    <xf numFmtId="0" fontId="19" fillId="0" borderId="0" xfId="0" applyFont="1"/>
    <xf numFmtId="0" fontId="8" fillId="0" borderId="0" xfId="0" applyFont="1" applyAlignment="1">
      <alignment horizontal="center"/>
    </xf>
    <xf numFmtId="165" fontId="18" fillId="0" borderId="0" xfId="0" applyNumberFormat="1" applyFont="1" applyFill="1" applyBorder="1"/>
    <xf numFmtId="0" fontId="17" fillId="0" borderId="0" xfId="0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167" fontId="4" fillId="6" borderId="78" xfId="0" applyNumberFormat="1" applyFont="1" applyFill="1" applyBorder="1"/>
    <xf numFmtId="0" fontId="4" fillId="6" borderId="79" xfId="0" applyFont="1" applyFill="1" applyBorder="1"/>
    <xf numFmtId="167" fontId="4" fillId="6" borderId="80" xfId="0" applyNumberFormat="1" applyFont="1" applyFill="1" applyBorder="1"/>
    <xf numFmtId="167" fontId="4" fillId="6" borderId="2" xfId="0" applyNumberFormat="1" applyFont="1" applyFill="1" applyBorder="1"/>
    <xf numFmtId="0" fontId="5" fillId="0" borderId="81" xfId="0" applyFont="1" applyFill="1" applyBorder="1"/>
    <xf numFmtId="0" fontId="5" fillId="0" borderId="60" xfId="0" applyFont="1" applyBorder="1" applyAlignment="1">
      <alignment horizontal="right"/>
    </xf>
    <xf numFmtId="167" fontId="5" fillId="0" borderId="78" xfId="0" applyNumberFormat="1" applyFont="1" applyBorder="1" applyAlignment="1">
      <alignment horizontal="right"/>
    </xf>
    <xf numFmtId="169" fontId="8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165" fontId="4" fillId="13" borderId="1" xfId="0" applyNumberFormat="1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3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4" fillId="0" borderId="0" xfId="0" applyFont="1" applyFill="1" applyBorder="1" applyProtection="1"/>
    <xf numFmtId="0" fontId="0" fillId="0" borderId="0" xfId="0" applyFill="1" applyProtection="1"/>
    <xf numFmtId="167" fontId="4" fillId="0" borderId="0" xfId="0" applyNumberFormat="1" applyFont="1" applyProtection="1"/>
    <xf numFmtId="165" fontId="4" fillId="0" borderId="0" xfId="0" applyNumberFormat="1" applyFont="1" applyBorder="1" applyAlignment="1" applyProtection="1"/>
    <xf numFmtId="167" fontId="39" fillId="0" borderId="0" xfId="0" applyNumberFormat="1" applyFont="1" applyProtection="1"/>
    <xf numFmtId="0" fontId="0" fillId="0" borderId="0" xfId="0"/>
    <xf numFmtId="0" fontId="3" fillId="0" borderId="0" xfId="0" applyFont="1" applyProtection="1"/>
    <xf numFmtId="165" fontId="4" fillId="0" borderId="0" xfId="0" applyNumberFormat="1" applyFont="1" applyBorder="1" applyAlignment="1" applyProtection="1"/>
    <xf numFmtId="0" fontId="3" fillId="0" borderId="0" xfId="0" applyFont="1"/>
    <xf numFmtId="167" fontId="5" fillId="0" borderId="45" xfId="0" applyNumberFormat="1" applyFont="1" applyFill="1" applyBorder="1" applyAlignment="1">
      <alignment horizontal="right" vertical="center"/>
    </xf>
    <xf numFmtId="4" fontId="5" fillId="0" borderId="45" xfId="0" applyNumberFormat="1" applyFont="1" applyFill="1" applyBorder="1" applyAlignment="1" applyProtection="1">
      <alignment horizontal="right" vertical="center"/>
      <protection locked="0"/>
    </xf>
    <xf numFmtId="167" fontId="5" fillId="0" borderId="0" xfId="0" applyNumberFormat="1" applyFont="1" applyAlignment="1">
      <alignment horizontal="right"/>
    </xf>
    <xf numFmtId="167" fontId="0" fillId="0" borderId="0" xfId="0" applyNumberFormat="1"/>
    <xf numFmtId="167" fontId="4" fillId="0" borderId="0" xfId="0" applyNumberFormat="1" applyFont="1" applyAlignment="1">
      <alignment horizontal="right"/>
    </xf>
    <xf numFmtId="49" fontId="16" fillId="0" borderId="0" xfId="0" applyNumberFormat="1" applyFont="1" applyFill="1" applyBorder="1"/>
    <xf numFmtId="0" fontId="3" fillId="0" borderId="0" xfId="0" applyFont="1" applyFill="1" applyProtection="1"/>
    <xf numFmtId="167" fontId="5" fillId="0" borderId="3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/>
    <xf numFmtId="0" fontId="4" fillId="38" borderId="6" xfId="0" applyFont="1" applyFill="1" applyBorder="1" applyAlignment="1" applyProtection="1">
      <alignment horizontal="center"/>
    </xf>
    <xf numFmtId="0" fontId="4" fillId="38" borderId="7" xfId="0" applyFont="1" applyFill="1" applyBorder="1" applyAlignment="1" applyProtection="1">
      <alignment horizontal="center"/>
    </xf>
    <xf numFmtId="0" fontId="4" fillId="39" borderId="6" xfId="0" applyFont="1" applyFill="1" applyBorder="1" applyAlignment="1" applyProtection="1">
      <alignment horizontal="center"/>
    </xf>
    <xf numFmtId="0" fontId="4" fillId="39" borderId="7" xfId="0" applyFont="1" applyFill="1" applyBorder="1" applyAlignment="1" applyProtection="1">
      <alignment horizontal="center"/>
    </xf>
    <xf numFmtId="0" fontId="4" fillId="40" borderId="6" xfId="0" applyFont="1" applyFill="1" applyBorder="1" applyAlignment="1" applyProtection="1">
      <alignment horizontal="center"/>
    </xf>
    <xf numFmtId="0" fontId="4" fillId="40" borderId="7" xfId="0" applyFont="1" applyFill="1" applyBorder="1" applyAlignment="1" applyProtection="1">
      <alignment horizontal="center"/>
    </xf>
    <xf numFmtId="0" fontId="4" fillId="41" borderId="6" xfId="0" applyFont="1" applyFill="1" applyBorder="1" applyAlignment="1" applyProtection="1">
      <alignment horizontal="center"/>
    </xf>
    <xf numFmtId="0" fontId="4" fillId="41" borderId="7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4" fontId="5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54" xfId="0" applyFont="1" applyFill="1" applyBorder="1" applyAlignment="1" applyProtection="1">
      <alignment horizontal="left" vertical="center"/>
    </xf>
    <xf numFmtId="49" fontId="5" fillId="0" borderId="45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/>
    </xf>
    <xf numFmtId="166" fontId="0" fillId="0" borderId="0" xfId="0" applyNumberFormat="1" applyProtection="1"/>
    <xf numFmtId="49" fontId="5" fillId="0" borderId="85" xfId="0" applyNumberFormat="1" applyFont="1" applyFill="1" applyBorder="1" applyAlignment="1">
      <alignment vertical="center" wrapText="1"/>
    </xf>
    <xf numFmtId="0" fontId="40" fillId="0" borderId="0" xfId="0" applyFont="1" applyAlignment="1">
      <alignment vertical="center"/>
    </xf>
    <xf numFmtId="0" fontId="1" fillId="0" borderId="0" xfId="47" applyProtection="1"/>
    <xf numFmtId="0" fontId="4" fillId="0" borderId="0" xfId="47" applyFont="1" applyFill="1" applyBorder="1" applyProtection="1"/>
    <xf numFmtId="0" fontId="38" fillId="0" borderId="0" xfId="47" applyFont="1" applyProtection="1"/>
    <xf numFmtId="167" fontId="5" fillId="0" borderId="0" xfId="47" applyNumberFormat="1" applyFont="1" applyAlignment="1" applyProtection="1">
      <alignment horizontal="right"/>
      <protection locked="0"/>
    </xf>
    <xf numFmtId="167" fontId="5" fillId="0" borderId="0" xfId="47" applyNumberFormat="1" applyFont="1" applyAlignment="1" applyProtection="1">
      <alignment horizontal="right"/>
    </xf>
    <xf numFmtId="167" fontId="4" fillId="0" borderId="0" xfId="47" applyNumberFormat="1" applyFont="1" applyAlignment="1" applyProtection="1">
      <alignment horizontal="right"/>
    </xf>
    <xf numFmtId="0" fontId="40" fillId="0" borderId="5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/>
    <xf numFmtId="0" fontId="3" fillId="0" borderId="0" xfId="0" applyFont="1"/>
    <xf numFmtId="0" fontId="7" fillId="0" borderId="0" xfId="0" applyFont="1"/>
    <xf numFmtId="0" fontId="8" fillId="6" borderId="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0" fillId="0" borderId="0" xfId="0"/>
    <xf numFmtId="165" fontId="4" fillId="5" borderId="1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0" borderId="50" xfId="0" applyFont="1" applyFill="1" applyBorder="1" applyProtection="1"/>
    <xf numFmtId="0" fontId="4" fillId="0" borderId="83" xfId="0" applyFont="1" applyFill="1" applyBorder="1" applyProtection="1"/>
    <xf numFmtId="0" fontId="4" fillId="0" borderId="106" xfId="0" applyFont="1" applyFill="1" applyBorder="1" applyProtection="1"/>
    <xf numFmtId="0" fontId="4" fillId="0" borderId="107" xfId="0" applyFont="1" applyFill="1" applyBorder="1" applyProtection="1"/>
    <xf numFmtId="0" fontId="4" fillId="0" borderId="108" xfId="0" applyFont="1" applyFill="1" applyBorder="1" applyProtection="1"/>
    <xf numFmtId="0" fontId="4" fillId="0" borderId="105" xfId="0" applyFont="1" applyFill="1" applyBorder="1" applyProtection="1"/>
    <xf numFmtId="0" fontId="4" fillId="0" borderId="79" xfId="0" applyFont="1" applyFill="1" applyBorder="1"/>
    <xf numFmtId="167" fontId="5" fillId="0" borderId="39" xfId="0" applyNumberFormat="1" applyFont="1" applyBorder="1" applyProtection="1"/>
    <xf numFmtId="167" fontId="5" fillId="0" borderId="52" xfId="0" applyNumberFormat="1" applyFont="1" applyBorder="1" applyProtection="1">
      <protection locked="0"/>
    </xf>
    <xf numFmtId="167" fontId="5" fillId="0" borderId="109" xfId="0" applyNumberFormat="1" applyFont="1" applyBorder="1" applyProtection="1">
      <protection locked="0"/>
    </xf>
    <xf numFmtId="167" fontId="5" fillId="0" borderId="110" xfId="0" applyNumberFormat="1" applyFont="1" applyBorder="1" applyProtection="1">
      <protection locked="0"/>
    </xf>
    <xf numFmtId="167" fontId="5" fillId="0" borderId="111" xfId="0" applyNumberFormat="1" applyFont="1" applyBorder="1" applyProtection="1">
      <protection locked="0"/>
    </xf>
    <xf numFmtId="167" fontId="5" fillId="0" borderId="112" xfId="0" applyNumberFormat="1" applyFont="1" applyBorder="1" applyProtection="1"/>
    <xf numFmtId="167" fontId="5" fillId="0" borderId="52" xfId="0" applyNumberFormat="1" applyFont="1" applyBorder="1" applyProtection="1"/>
    <xf numFmtId="0" fontId="0" fillId="0" borderId="39" xfId="0" applyBorder="1"/>
    <xf numFmtId="0" fontId="4" fillId="0" borderId="50" xfId="0" applyFont="1" applyFill="1" applyBorder="1"/>
    <xf numFmtId="0" fontId="4" fillId="0" borderId="83" xfId="0" applyFont="1" applyFill="1" applyBorder="1"/>
    <xf numFmtId="167" fontId="5" fillId="0" borderId="52" xfId="0" applyNumberFormat="1" applyFont="1" applyBorder="1" applyAlignment="1">
      <alignment horizontal="right"/>
    </xf>
    <xf numFmtId="0" fontId="4" fillId="0" borderId="108" xfId="0" applyFont="1" applyFill="1" applyBorder="1"/>
    <xf numFmtId="167" fontId="5" fillId="0" borderId="111" xfId="0" applyNumberFormat="1" applyFont="1" applyBorder="1" applyAlignment="1" applyProtection="1">
      <alignment horizontal="right"/>
      <protection locked="0"/>
    </xf>
    <xf numFmtId="0" fontId="4" fillId="0" borderId="11" xfId="0" applyFont="1" applyFill="1" applyBorder="1"/>
    <xf numFmtId="167" fontId="5" fillId="0" borderId="42" xfId="0" applyNumberFormat="1" applyFont="1" applyBorder="1" applyAlignment="1" applyProtection="1">
      <alignment horizontal="right"/>
      <protection locked="0"/>
    </xf>
    <xf numFmtId="0" fontId="4" fillId="0" borderId="105" xfId="0" applyFont="1" applyFill="1" applyBorder="1"/>
    <xf numFmtId="167" fontId="5" fillId="0" borderId="112" xfId="0" applyNumberFormat="1" applyFont="1" applyBorder="1" applyAlignment="1">
      <alignment horizontal="right"/>
    </xf>
    <xf numFmtId="167" fontId="4" fillId="0" borderId="78" xfId="0" applyNumberFormat="1" applyFont="1" applyBorder="1" applyAlignment="1">
      <alignment horizontal="right"/>
    </xf>
    <xf numFmtId="0" fontId="4" fillId="0" borderId="50" xfId="47" applyFont="1" applyFill="1" applyBorder="1" applyProtection="1"/>
    <xf numFmtId="0" fontId="4" fillId="0" borderId="79" xfId="47" applyFont="1" applyFill="1" applyBorder="1" applyProtection="1"/>
    <xf numFmtId="167" fontId="5" fillId="0" borderId="52" xfId="47" applyNumberFormat="1" applyFont="1" applyBorder="1" applyAlignment="1" applyProtection="1">
      <alignment horizontal="right"/>
    </xf>
    <xf numFmtId="167" fontId="4" fillId="0" borderId="78" xfId="47" applyNumberFormat="1" applyFont="1" applyBorder="1" applyAlignment="1" applyProtection="1">
      <alignment horizontal="right"/>
    </xf>
    <xf numFmtId="0" fontId="4" fillId="0" borderId="83" xfId="47" applyFont="1" applyFill="1" applyBorder="1" applyProtection="1"/>
    <xf numFmtId="167" fontId="5" fillId="0" borderId="39" xfId="47" applyNumberFormat="1" applyFont="1" applyBorder="1" applyAlignment="1" applyProtection="1">
      <alignment horizontal="right"/>
    </xf>
    <xf numFmtId="0" fontId="4" fillId="0" borderId="108" xfId="47" applyFont="1" applyFill="1" applyBorder="1" applyProtection="1"/>
    <xf numFmtId="167" fontId="5" fillId="0" borderId="111" xfId="47" applyNumberFormat="1" applyFont="1" applyBorder="1" applyAlignment="1" applyProtection="1">
      <alignment horizontal="right"/>
      <protection locked="0"/>
    </xf>
    <xf numFmtId="0" fontId="4" fillId="0" borderId="105" xfId="47" applyFont="1" applyFill="1" applyBorder="1" applyProtection="1"/>
    <xf numFmtId="167" fontId="5" fillId="0" borderId="112" xfId="47" applyNumberFormat="1" applyFont="1" applyBorder="1" applyAlignment="1" applyProtection="1">
      <alignment horizontal="right"/>
    </xf>
    <xf numFmtId="167" fontId="5" fillId="0" borderId="52" xfId="0" applyNumberFormat="1" applyFont="1" applyBorder="1"/>
    <xf numFmtId="167" fontId="4" fillId="0" borderId="78" xfId="0" applyNumberFormat="1" applyFont="1" applyBorder="1"/>
    <xf numFmtId="167" fontId="5" fillId="0" borderId="39" xfId="0" applyNumberFormat="1" applyFont="1" applyBorder="1"/>
    <xf numFmtId="167" fontId="5" fillId="0" borderId="111" xfId="0" applyNumberFormat="1" applyFont="1" applyBorder="1"/>
    <xf numFmtId="167" fontId="5" fillId="0" borderId="112" xfId="0" applyNumberFormat="1" applyFont="1" applyBorder="1"/>
    <xf numFmtId="169" fontId="5" fillId="0" borderId="111" xfId="0" applyNumberFormat="1" applyFont="1" applyBorder="1" applyAlignment="1">
      <alignment horizontal="right"/>
    </xf>
    <xf numFmtId="169" fontId="5" fillId="0" borderId="112" xfId="0" applyNumberFormat="1" applyFont="1" applyBorder="1" applyAlignment="1">
      <alignment horizontal="right"/>
    </xf>
    <xf numFmtId="169" fontId="5" fillId="0" borderId="52" xfId="0" applyNumberFormat="1" applyFont="1" applyBorder="1" applyAlignment="1">
      <alignment horizontal="right"/>
    </xf>
    <xf numFmtId="169" fontId="4" fillId="0" borderId="78" xfId="0" applyNumberFormat="1" applyFont="1" applyBorder="1" applyAlignment="1">
      <alignment horizontal="right"/>
    </xf>
    <xf numFmtId="169" fontId="5" fillId="0" borderId="39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6" fontId="5" fillId="0" borderId="0" xfId="0" applyNumberFormat="1" applyFont="1" applyFill="1" applyBorder="1" applyAlignment="1"/>
    <xf numFmtId="0" fontId="0" fillId="0" borderId="0" xfId="0" applyBorder="1" applyAlignment="1"/>
    <xf numFmtId="0" fontId="5" fillId="0" borderId="0" xfId="0" applyFont="1" applyFill="1" applyBorder="1" applyAlignment="1"/>
    <xf numFmtId="166" fontId="4" fillId="0" borderId="0" xfId="0" applyNumberFormat="1" applyFont="1" applyFill="1" applyBorder="1" applyAlignment="1"/>
    <xf numFmtId="0" fontId="43" fillId="0" borderId="0" xfId="0" applyFont="1" applyFill="1" applyAlignment="1"/>
    <xf numFmtId="0" fontId="5" fillId="0" borderId="0" xfId="0" applyFont="1" applyFill="1" applyProtection="1"/>
    <xf numFmtId="0" fontId="1" fillId="0" borderId="0" xfId="0" applyFont="1"/>
    <xf numFmtId="165" fontId="5" fillId="0" borderId="0" xfId="0" applyNumberFormat="1" applyFont="1" applyFill="1" applyBorder="1" applyAlignment="1" applyProtection="1"/>
    <xf numFmtId="0" fontId="42" fillId="0" borderId="0" xfId="0" applyFont="1" applyFill="1" applyBorder="1" applyAlignment="1"/>
    <xf numFmtId="0" fontId="44" fillId="0" borderId="0" xfId="0" applyFont="1" applyFill="1" applyBorder="1"/>
    <xf numFmtId="0" fontId="44" fillId="0" borderId="0" xfId="0" applyFont="1"/>
    <xf numFmtId="0" fontId="5" fillId="0" borderId="8" xfId="0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8" xfId="0" applyNumberFormat="1" applyFont="1" applyFill="1" applyBorder="1" applyAlignment="1">
      <alignment horizontal="right" vertical="center"/>
    </xf>
    <xf numFmtId="44" fontId="5" fillId="0" borderId="42" xfId="0" applyNumberFormat="1" applyFont="1" applyFill="1" applyBorder="1" applyAlignment="1">
      <alignment horizontal="right" vertical="center"/>
    </xf>
    <xf numFmtId="0" fontId="5" fillId="0" borderId="73" xfId="0" applyNumberFormat="1" applyFont="1" applyFill="1" applyBorder="1" applyAlignment="1">
      <alignment horizontal="right" vertical="center"/>
    </xf>
    <xf numFmtId="0" fontId="0" fillId="0" borderId="73" xfId="0" applyFill="1" applyBorder="1" applyAlignment="1">
      <alignment horizontal="right" vertical="center"/>
    </xf>
    <xf numFmtId="0" fontId="0" fillId="0" borderId="73" xfId="0" applyFill="1" applyBorder="1" applyAlignment="1">
      <alignment horizontal="center" vertical="center"/>
    </xf>
    <xf numFmtId="44" fontId="5" fillId="0" borderId="73" xfId="0" applyNumberFormat="1" applyFont="1" applyFill="1" applyBorder="1" applyAlignment="1">
      <alignment vertical="center"/>
    </xf>
    <xf numFmtId="44" fontId="5" fillId="0" borderId="73" xfId="0" applyNumberFormat="1" applyFont="1" applyFill="1" applyBorder="1" applyAlignment="1">
      <alignment horizontal="right" vertical="center"/>
    </xf>
    <xf numFmtId="44" fontId="5" fillId="0" borderId="104" xfId="0" applyNumberFormat="1" applyFont="1" applyFill="1" applyBorder="1" applyAlignment="1">
      <alignment horizontal="right" vertical="center"/>
    </xf>
    <xf numFmtId="44" fontId="5" fillId="0" borderId="40" xfId="0" applyNumberFormat="1" applyFont="1" applyFill="1" applyBorder="1" applyAlignment="1">
      <alignment horizontal="right" vertical="center"/>
    </xf>
    <xf numFmtId="44" fontId="5" fillId="0" borderId="75" xfId="0" applyNumberFormat="1" applyFont="1" applyFill="1" applyBorder="1" applyAlignment="1">
      <alignment horizontal="right" vertical="center"/>
    </xf>
    <xf numFmtId="0" fontId="4" fillId="14" borderId="6" xfId="0" applyFont="1" applyFill="1" applyBorder="1" applyAlignment="1" applyProtection="1">
      <alignment horizontal="center"/>
    </xf>
    <xf numFmtId="0" fontId="4" fillId="14" borderId="7" xfId="0" applyFont="1" applyFill="1" applyBorder="1" applyAlignment="1" applyProtection="1">
      <alignment horizontal="center"/>
    </xf>
    <xf numFmtId="44" fontId="46" fillId="0" borderId="0" xfId="0" applyNumberFormat="1" applyFont="1" applyBorder="1" applyAlignment="1">
      <alignment horizontal="center"/>
    </xf>
    <xf numFmtId="0" fontId="0" fillId="0" borderId="0" xfId="0" applyBorder="1" applyProtection="1"/>
    <xf numFmtId="167" fontId="5" fillId="0" borderId="0" xfId="0" applyNumberFormat="1" applyFont="1" applyFill="1" applyBorder="1" applyAlignment="1" applyProtection="1">
      <alignment horizontal="left"/>
    </xf>
    <xf numFmtId="167" fontId="5" fillId="0" borderId="0" xfId="0" applyNumberFormat="1" applyFont="1" applyFill="1" applyBorder="1" applyAlignment="1" applyProtection="1"/>
    <xf numFmtId="49" fontId="44" fillId="0" borderId="0" xfId="0" applyNumberFormat="1" applyFont="1" applyFill="1" applyBorder="1"/>
    <xf numFmtId="0" fontId="5" fillId="0" borderId="59" xfId="0" applyFont="1" applyFill="1" applyBorder="1" applyAlignment="1" applyProtection="1">
      <alignment horizontal="left" vertical="center"/>
    </xf>
    <xf numFmtId="49" fontId="5" fillId="0" borderId="73" xfId="0" applyNumberFormat="1" applyFont="1" applyFill="1" applyBorder="1" applyAlignment="1">
      <alignment vertical="center" wrapText="1"/>
    </xf>
    <xf numFmtId="167" fontId="5" fillId="0" borderId="73" xfId="0" applyNumberFormat="1" applyFont="1" applyFill="1" applyBorder="1" applyAlignment="1">
      <alignment horizontal="right" vertical="center"/>
    </xf>
    <xf numFmtId="4" fontId="5" fillId="0" borderId="73" xfId="0" applyNumberFormat="1" applyFont="1" applyFill="1" applyBorder="1" applyAlignment="1" applyProtection="1">
      <alignment horizontal="right" vertical="center"/>
      <protection locked="0"/>
    </xf>
    <xf numFmtId="167" fontId="5" fillId="0" borderId="104" xfId="0" applyNumberFormat="1" applyFont="1" applyFill="1" applyBorder="1" applyAlignment="1" applyProtection="1">
      <alignment horizontal="right" vertical="center"/>
      <protection locked="0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left"/>
    </xf>
    <xf numFmtId="167" fontId="5" fillId="0" borderId="52" xfId="0" applyNumberFormat="1" applyFont="1" applyFill="1" applyBorder="1" applyAlignment="1" applyProtection="1">
      <alignment horizontal="right" vertical="center"/>
      <protection locked="0"/>
    </xf>
    <xf numFmtId="167" fontId="5" fillId="0" borderId="43" xfId="0" applyNumberFormat="1" applyFont="1" applyFill="1" applyBorder="1" applyAlignment="1">
      <alignment horizontal="right" vertical="center"/>
    </xf>
    <xf numFmtId="170" fontId="3" fillId="0" borderId="54" xfId="0" applyNumberFormat="1" applyFont="1" applyBorder="1" applyAlignment="1">
      <alignment horizontal="left"/>
    </xf>
    <xf numFmtId="170" fontId="3" fillId="0" borderId="9" xfId="0" applyNumberFormat="1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  <xf numFmtId="167" fontId="4" fillId="0" borderId="0" xfId="47" applyNumberFormat="1" applyFont="1" applyBorder="1" applyAlignment="1" applyProtection="1">
      <alignment horizontal="right"/>
    </xf>
    <xf numFmtId="0" fontId="42" fillId="0" borderId="0" xfId="47" applyFont="1" applyFill="1" applyProtection="1"/>
    <xf numFmtId="0" fontId="8" fillId="0" borderId="0" xfId="0" applyFont="1" applyBorder="1" applyAlignment="1"/>
    <xf numFmtId="0" fontId="17" fillId="0" borderId="0" xfId="0" applyFont="1" applyBorder="1" applyAlignment="1">
      <alignment horizontal="left"/>
    </xf>
    <xf numFmtId="165" fontId="4" fillId="11" borderId="39" xfId="0" applyNumberFormat="1" applyFont="1" applyFill="1" applyBorder="1" applyAlignment="1">
      <alignment horizontal="right"/>
    </xf>
    <xf numFmtId="0" fontId="4" fillId="11" borderId="42" xfId="0" applyFont="1" applyFill="1" applyBorder="1" applyAlignment="1">
      <alignment horizontal="right"/>
    </xf>
    <xf numFmtId="44" fontId="4" fillId="11" borderId="104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7" fontId="4" fillId="0" borderId="0" xfId="0" applyNumberFormat="1" applyFont="1" applyBorder="1"/>
    <xf numFmtId="0" fontId="4" fillId="43" borderId="54" xfId="0" applyFont="1" applyFill="1" applyBorder="1"/>
    <xf numFmtId="0" fontId="4" fillId="44" borderId="9" xfId="0" applyFont="1" applyFill="1" applyBorder="1"/>
    <xf numFmtId="0" fontId="42" fillId="0" borderId="0" xfId="0" applyFont="1"/>
    <xf numFmtId="0" fontId="44" fillId="0" borderId="0" xfId="0" applyFont="1" applyBorder="1" applyAlignment="1">
      <alignment horizontal="left"/>
    </xf>
    <xf numFmtId="169" fontId="4" fillId="0" borderId="0" xfId="0" applyNumberFormat="1" applyFont="1" applyFill="1" applyBorder="1" applyAlignment="1">
      <alignment horizontal="center"/>
    </xf>
    <xf numFmtId="168" fontId="41" fillId="0" borderId="0" xfId="0" applyNumberFormat="1" applyFont="1" applyFill="1"/>
    <xf numFmtId="0" fontId="41" fillId="0" borderId="0" xfId="0" applyFont="1"/>
    <xf numFmtId="0" fontId="16" fillId="0" borderId="0" xfId="0" applyFont="1"/>
    <xf numFmtId="169" fontId="4" fillId="0" borderId="0" xfId="0" applyNumberFormat="1" applyFont="1" applyBorder="1" applyAlignment="1">
      <alignment horizontal="right"/>
    </xf>
    <xf numFmtId="0" fontId="5" fillId="11" borderId="60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0" fillId="0" borderId="0" xfId="0" applyAlignment="1">
      <alignment wrapText="1"/>
    </xf>
    <xf numFmtId="0" fontId="49" fillId="43" borderId="2" xfId="0" applyFont="1" applyFill="1" applyBorder="1" applyAlignment="1">
      <alignment horizontal="center" vertical="center"/>
    </xf>
    <xf numFmtId="0" fontId="6" fillId="0" borderId="0" xfId="0" applyFont="1"/>
    <xf numFmtId="173" fontId="10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167" fontId="15" fillId="6" borderId="72" xfId="0" applyNumberFormat="1" applyFont="1" applyFill="1" applyBorder="1" applyAlignment="1">
      <alignment horizontal="left"/>
    </xf>
    <xf numFmtId="0" fontId="12" fillId="6" borderId="122" xfId="0" applyNumberFormat="1" applyFont="1" applyFill="1" applyBorder="1" applyAlignment="1">
      <alignment horizontal="center"/>
    </xf>
    <xf numFmtId="0" fontId="12" fillId="6" borderId="123" xfId="0" applyNumberFormat="1" applyFont="1" applyFill="1" applyBorder="1" applyAlignment="1">
      <alignment horizontal="center"/>
    </xf>
    <xf numFmtId="167" fontId="12" fillId="6" borderId="123" xfId="0" applyNumberFormat="1" applyFont="1" applyFill="1" applyBorder="1" applyAlignment="1" applyProtection="1">
      <alignment horizontal="right"/>
      <protection locked="0"/>
    </xf>
    <xf numFmtId="167" fontId="10" fillId="6" borderId="123" xfId="2" applyNumberFormat="1" applyFont="1" applyFill="1" applyBorder="1" applyAlignment="1" applyProtection="1">
      <alignment horizontal="right"/>
      <protection locked="0"/>
    </xf>
    <xf numFmtId="167" fontId="10" fillId="6" borderId="124" xfId="2" applyNumberFormat="1" applyFont="1" applyFill="1" applyBorder="1" applyAlignment="1" applyProtection="1">
      <alignment horizontal="right"/>
      <protection locked="0"/>
    </xf>
    <xf numFmtId="167" fontId="12" fillId="6" borderId="124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right"/>
    </xf>
    <xf numFmtId="0" fontId="51" fillId="0" borderId="0" xfId="0" applyFont="1"/>
    <xf numFmtId="0" fontId="49" fillId="7" borderId="2" xfId="0" applyFont="1" applyFill="1" applyBorder="1" applyAlignment="1">
      <alignment horizontal="center" vertical="center"/>
    </xf>
    <xf numFmtId="0" fontId="4" fillId="0" borderId="79" xfId="0" applyFont="1" applyFill="1" applyBorder="1" applyProtection="1"/>
    <xf numFmtId="167" fontId="4" fillId="0" borderId="78" xfId="0" applyNumberFormat="1" applyFont="1" applyBorder="1" applyProtection="1"/>
    <xf numFmtId="0" fontId="50" fillId="0" borderId="0" xfId="0" applyFont="1" applyBorder="1" applyAlignment="1">
      <alignment horizontal="left"/>
    </xf>
    <xf numFmtId="0" fontId="52" fillId="0" borderId="0" xfId="0" applyFont="1" applyFill="1" applyAlignment="1"/>
    <xf numFmtId="0" fontId="42" fillId="0" borderId="0" xfId="0" applyFont="1" applyAlignment="1"/>
    <xf numFmtId="8" fontId="0" fillId="0" borderId="0" xfId="0" applyNumberFormat="1"/>
    <xf numFmtId="49" fontId="4" fillId="0" borderId="113" xfId="0" applyNumberFormat="1" applyFont="1" applyFill="1" applyBorder="1" applyAlignment="1"/>
    <xf numFmtId="167" fontId="5" fillId="0" borderId="52" xfId="0" applyNumberFormat="1" applyFont="1" applyFill="1" applyBorder="1" applyAlignment="1">
      <alignment vertical="center"/>
    </xf>
    <xf numFmtId="179" fontId="5" fillId="0" borderId="0" xfId="0" applyNumberFormat="1" applyFont="1"/>
    <xf numFmtId="49" fontId="4" fillId="0" borderId="11" xfId="0" applyNumberFormat="1" applyFont="1" applyFill="1" applyBorder="1" applyAlignment="1"/>
    <xf numFmtId="167" fontId="5" fillId="0" borderId="111" xfId="0" applyNumberFormat="1" applyFont="1" applyFill="1" applyBorder="1" applyAlignment="1">
      <alignment vertical="center"/>
    </xf>
    <xf numFmtId="0" fontId="4" fillId="0" borderId="105" xfId="0" applyFont="1" applyFill="1" applyBorder="1" applyAlignment="1"/>
    <xf numFmtId="167" fontId="5" fillId="0" borderId="125" xfId="0" applyNumberFormat="1" applyFont="1" applyFill="1" applyBorder="1" applyAlignment="1">
      <alignment vertical="center"/>
    </xf>
    <xf numFmtId="49" fontId="4" fillId="0" borderId="126" xfId="0" applyNumberFormat="1" applyFont="1" applyFill="1" applyBorder="1" applyAlignment="1"/>
    <xf numFmtId="167" fontId="5" fillId="0" borderId="104" xfId="0" applyNumberFormat="1" applyFont="1" applyFill="1" applyBorder="1" applyAlignment="1">
      <alignment vertical="center"/>
    </xf>
    <xf numFmtId="49" fontId="4" fillId="0" borderId="79" xfId="0" applyNumberFormat="1" applyFont="1" applyFill="1" applyBorder="1" applyAlignment="1"/>
    <xf numFmtId="167" fontId="4" fillId="0" borderId="78" xfId="0" applyNumberFormat="1" applyFont="1" applyFill="1" applyBorder="1" applyAlignment="1">
      <alignment vertical="center"/>
    </xf>
    <xf numFmtId="0" fontId="53" fillId="0" borderId="0" xfId="0" applyFont="1"/>
    <xf numFmtId="0" fontId="43" fillId="0" borderId="0" xfId="0" applyFont="1"/>
    <xf numFmtId="0" fontId="54" fillId="0" borderId="0" xfId="0" applyFont="1"/>
    <xf numFmtId="179" fontId="55" fillId="0" borderId="0" xfId="0" applyNumberFormat="1" applyFont="1"/>
    <xf numFmtId="167" fontId="4" fillId="0" borderId="0" xfId="0" applyNumberFormat="1" applyFont="1" applyFill="1" applyBorder="1" applyAlignment="1">
      <alignment vertical="center"/>
    </xf>
    <xf numFmtId="0" fontId="47" fillId="0" borderId="9" xfId="0" applyFont="1" applyBorder="1" applyAlignment="1">
      <alignment wrapText="1"/>
    </xf>
    <xf numFmtId="170" fontId="7" fillId="40" borderId="81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/>
    <xf numFmtId="0" fontId="5" fillId="0" borderId="8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2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45" fillId="0" borderId="9" xfId="0" applyFont="1" applyFill="1" applyBorder="1" applyAlignment="1">
      <alignment vertical="center"/>
    </xf>
    <xf numFmtId="0" fontId="45" fillId="0" borderId="59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4" fontId="5" fillId="0" borderId="45" xfId="4" applyNumberFormat="1" applyFont="1" applyFill="1" applyBorder="1" applyAlignment="1">
      <alignment horizontal="right" vertical="center"/>
    </xf>
    <xf numFmtId="167" fontId="5" fillId="0" borderId="45" xfId="4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4" fontId="5" fillId="0" borderId="8" xfId="4" applyNumberFormat="1" applyFont="1" applyFill="1" applyBorder="1" applyAlignment="1">
      <alignment horizontal="right" vertical="center"/>
    </xf>
    <xf numFmtId="167" fontId="5" fillId="0" borderId="8" xfId="4" applyNumberFormat="1" applyFont="1" applyFill="1" applyBorder="1" applyAlignment="1">
      <alignment horizontal="right" vertical="center"/>
    </xf>
    <xf numFmtId="4" fontId="5" fillId="0" borderId="8" xfId="45" applyNumberFormat="1" applyFont="1" applyFill="1" applyBorder="1" applyAlignment="1" applyProtection="1">
      <alignment horizontal="right" vertical="center"/>
      <protection locked="0"/>
    </xf>
    <xf numFmtId="167" fontId="5" fillId="0" borderId="8" xfId="45" applyNumberFormat="1" applyFont="1" applyFill="1" applyBorder="1" applyAlignment="1" applyProtection="1">
      <alignment horizontal="right" vertical="center"/>
      <protection locked="0"/>
    </xf>
    <xf numFmtId="4" fontId="5" fillId="0" borderId="98" xfId="45" applyNumberFormat="1" applyFont="1" applyFill="1" applyBorder="1" applyAlignment="1" applyProtection="1">
      <alignment horizontal="right" vertical="center"/>
      <protection locked="0"/>
    </xf>
    <xf numFmtId="167" fontId="5" fillId="0" borderId="98" xfId="45" applyNumberFormat="1" applyFont="1" applyFill="1" applyBorder="1" applyAlignment="1" applyProtection="1">
      <alignment horizontal="right" vertical="center"/>
      <protection locked="0"/>
    </xf>
    <xf numFmtId="4" fontId="5" fillId="0" borderId="100" xfId="45" applyNumberFormat="1" applyFont="1" applyFill="1" applyBorder="1" applyAlignment="1" applyProtection="1">
      <alignment horizontal="right" vertical="center"/>
      <protection locked="0"/>
    </xf>
    <xf numFmtId="167" fontId="5" fillId="0" borderId="101" xfId="45" applyNumberFormat="1" applyFont="1" applyFill="1" applyBorder="1" applyAlignment="1" applyProtection="1">
      <alignment horizontal="right" vertical="center"/>
      <protection locked="0"/>
    </xf>
    <xf numFmtId="4" fontId="5" fillId="0" borderId="85" xfId="45" applyNumberFormat="1" applyFont="1" applyFill="1" applyBorder="1" applyAlignment="1" applyProtection="1">
      <alignment horizontal="right" vertical="center"/>
      <protection locked="0"/>
    </xf>
    <xf numFmtId="167" fontId="5" fillId="0" borderId="87" xfId="45" applyNumberFormat="1" applyFont="1" applyFill="1" applyBorder="1" applyAlignment="1" applyProtection="1">
      <alignment horizontal="right" vertical="center"/>
      <protection locked="0"/>
    </xf>
    <xf numFmtId="0" fontId="5" fillId="0" borderId="73" xfId="0" applyFont="1" applyFill="1" applyBorder="1" applyAlignment="1">
      <alignment horizontal="left" vertical="center"/>
    </xf>
    <xf numFmtId="4" fontId="5" fillId="0" borderId="73" xfId="45" applyNumberFormat="1" applyFont="1" applyFill="1" applyBorder="1" applyAlignment="1" applyProtection="1">
      <alignment horizontal="right" vertical="center"/>
      <protection locked="0"/>
    </xf>
    <xf numFmtId="167" fontId="5" fillId="0" borderId="73" xfId="45" applyNumberFormat="1" applyFont="1" applyFill="1" applyBorder="1" applyAlignment="1" applyProtection="1">
      <alignment horizontal="right" vertical="center"/>
      <protection locked="0"/>
    </xf>
    <xf numFmtId="4" fontId="5" fillId="0" borderId="45" xfId="0" applyNumberFormat="1" applyFont="1" applyFill="1" applyBorder="1" applyAlignment="1">
      <alignment horizontal="right" vertical="center"/>
    </xf>
    <xf numFmtId="167" fontId="5" fillId="0" borderId="46" xfId="0" applyNumberFormat="1" applyFont="1" applyFill="1" applyBorder="1" applyAlignment="1">
      <alignment horizontal="right" vertical="center"/>
    </xf>
    <xf numFmtId="4" fontId="5" fillId="0" borderId="8" xfId="0" applyNumberFormat="1" applyFont="1" applyFill="1" applyBorder="1" applyAlignment="1">
      <alignment horizontal="right" vertical="center"/>
    </xf>
    <xf numFmtId="167" fontId="5" fillId="0" borderId="40" xfId="0" applyNumberFormat="1" applyFont="1" applyFill="1" applyBorder="1" applyAlignment="1">
      <alignment horizontal="right" vertical="center"/>
    </xf>
    <xf numFmtId="167" fontId="5" fillId="0" borderId="8" xfId="0" applyNumberFormat="1" applyFont="1" applyFill="1" applyBorder="1" applyAlignment="1">
      <alignment horizontal="right" vertical="center"/>
    </xf>
    <xf numFmtId="44" fontId="5" fillId="0" borderId="8" xfId="0" applyNumberFormat="1" applyFont="1" applyFill="1" applyBorder="1" applyAlignment="1">
      <alignment horizontal="center" vertical="center"/>
    </xf>
    <xf numFmtId="44" fontId="5" fillId="0" borderId="73" xfId="0" applyNumberFormat="1" applyFont="1" applyFill="1" applyBorder="1" applyAlignment="1">
      <alignment horizontal="center" vertical="center"/>
    </xf>
    <xf numFmtId="4" fontId="5" fillId="0" borderId="84" xfId="0" applyNumberFormat="1" applyFont="1" applyFill="1" applyBorder="1" applyAlignment="1">
      <alignment horizontal="right" vertical="center"/>
    </xf>
    <xf numFmtId="165" fontId="5" fillId="0" borderId="8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right" vertical="center"/>
    </xf>
    <xf numFmtId="165" fontId="5" fillId="0" borderId="43" xfId="0" applyNumberFormat="1" applyFont="1" applyFill="1" applyBorder="1" applyAlignment="1">
      <alignment horizontal="center" vertical="center"/>
    </xf>
    <xf numFmtId="4" fontId="5" fillId="0" borderId="77" xfId="0" applyNumberFormat="1" applyFont="1" applyFill="1" applyBorder="1" applyAlignment="1">
      <alignment horizontal="right" vertical="center"/>
    </xf>
    <xf numFmtId="167" fontId="5" fillId="0" borderId="74" xfId="0" applyNumberFormat="1" applyFont="1" applyFill="1" applyBorder="1" applyAlignment="1">
      <alignment horizontal="right" vertical="center"/>
    </xf>
    <xf numFmtId="4" fontId="5" fillId="0" borderId="46" xfId="0" applyNumberFormat="1" applyFont="1" applyFill="1" applyBorder="1" applyAlignment="1">
      <alignment horizontal="right" vertical="center"/>
    </xf>
    <xf numFmtId="44" fontId="5" fillId="0" borderId="45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165" fontId="5" fillId="0" borderId="38" xfId="0" applyNumberFormat="1" applyFont="1" applyFill="1" applyBorder="1" applyAlignment="1">
      <alignment horizontal="center" vertical="center"/>
    </xf>
    <xf numFmtId="4" fontId="5" fillId="0" borderId="74" xfId="0" applyNumberFormat="1" applyFont="1" applyFill="1" applyBorder="1" applyAlignment="1">
      <alignment horizontal="right" vertical="center"/>
    </xf>
    <xf numFmtId="44" fontId="5" fillId="0" borderId="45" xfId="0" applyNumberFormat="1" applyFont="1" applyFill="1" applyBorder="1" applyAlignment="1">
      <alignment horizontal="center" vertical="center"/>
    </xf>
    <xf numFmtId="44" fontId="5" fillId="0" borderId="45" xfId="0" applyNumberFormat="1" applyFont="1" applyFill="1" applyBorder="1" applyAlignment="1">
      <alignment vertical="center"/>
    </xf>
    <xf numFmtId="44" fontId="5" fillId="0" borderId="46" xfId="0" applyNumberFormat="1" applyFont="1" applyFill="1" applyBorder="1" applyAlignment="1">
      <alignment horizontal="center" vertical="center"/>
    </xf>
    <xf numFmtId="44" fontId="5" fillId="0" borderId="46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44" fontId="5" fillId="0" borderId="40" xfId="0" applyNumberFormat="1" applyFont="1" applyFill="1" applyBorder="1" applyAlignment="1">
      <alignment horizontal="center" vertical="center"/>
    </xf>
    <xf numFmtId="44" fontId="5" fillId="0" borderId="4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4" fontId="5" fillId="0" borderId="39" xfId="0" applyNumberFormat="1" applyFont="1" applyFill="1" applyBorder="1" applyAlignment="1">
      <alignment horizontal="center" vertical="center"/>
    </xf>
    <xf numFmtId="44" fontId="5" fillId="0" borderId="42" xfId="0" applyNumberFormat="1" applyFont="1" applyFill="1" applyBorder="1" applyAlignment="1">
      <alignment horizontal="center" vertical="center"/>
    </xf>
    <xf numFmtId="0" fontId="4" fillId="0" borderId="0" xfId="0" applyFont="1" applyFill="1" applyProtection="1"/>
    <xf numFmtId="167" fontId="4" fillId="0" borderId="0" xfId="0" applyNumberFormat="1" applyFont="1" applyFill="1" applyBorder="1" applyAlignment="1" applyProtection="1">
      <alignment horizontal="right"/>
    </xf>
    <xf numFmtId="167" fontId="4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Protection="1"/>
    <xf numFmtId="0" fontId="4" fillId="45" borderId="79" xfId="0" applyFont="1" applyFill="1" applyBorder="1"/>
    <xf numFmtId="0" fontId="4" fillId="45" borderId="81" xfId="0" applyFont="1" applyFill="1" applyBorder="1"/>
    <xf numFmtId="167" fontId="4" fillId="45" borderId="60" xfId="0" applyNumberFormat="1" applyFont="1" applyFill="1" applyBorder="1"/>
    <xf numFmtId="167" fontId="4" fillId="45" borderId="61" xfId="0" applyNumberFormat="1" applyFont="1" applyFill="1" applyBorder="1"/>
    <xf numFmtId="44" fontId="5" fillId="45" borderId="60" xfId="0" applyNumberFormat="1" applyFont="1" applyFill="1" applyBorder="1"/>
    <xf numFmtId="44" fontId="5" fillId="45" borderId="61" xfId="0" applyNumberFormat="1" applyFont="1" applyFill="1" applyBorder="1"/>
    <xf numFmtId="0" fontId="5" fillId="45" borderId="60" xfId="0" applyFont="1" applyFill="1" applyBorder="1"/>
    <xf numFmtId="44" fontId="5" fillId="45" borderId="78" xfId="0" applyNumberFormat="1" applyFont="1" applyFill="1" applyBorder="1"/>
    <xf numFmtId="0" fontId="4" fillId="3" borderId="2" xfId="47" applyFont="1" applyFill="1" applyBorder="1" applyAlignment="1" applyProtection="1">
      <alignment horizontal="center" vertical="center"/>
    </xf>
    <xf numFmtId="4" fontId="4" fillId="9" borderId="2" xfId="47" applyNumberFormat="1" applyFont="1" applyFill="1" applyBorder="1" applyAlignment="1" applyProtection="1">
      <alignment horizontal="center" vertical="center"/>
    </xf>
    <xf numFmtId="0" fontId="4" fillId="9" borderId="2" xfId="47" applyFont="1" applyFill="1" applyBorder="1" applyAlignment="1" applyProtection="1">
      <alignment horizontal="center" vertical="center"/>
    </xf>
    <xf numFmtId="0" fontId="4" fillId="45" borderId="7" xfId="0" applyFont="1" applyFill="1" applyBorder="1" applyAlignment="1"/>
    <xf numFmtId="0" fontId="0" fillId="45" borderId="3" xfId="0" applyFill="1" applyBorder="1" applyAlignment="1"/>
    <xf numFmtId="167" fontId="4" fillId="45" borderId="64" xfId="0" applyNumberFormat="1" applyFont="1" applyFill="1" applyBorder="1" applyAlignment="1">
      <alignment horizontal="right"/>
    </xf>
    <xf numFmtId="4" fontId="4" fillId="45" borderId="51" xfId="0" applyNumberFormat="1" applyFont="1" applyFill="1" applyBorder="1" applyAlignment="1">
      <alignment horizontal="center"/>
    </xf>
    <xf numFmtId="167" fontId="4" fillId="45" borderId="53" xfId="0" applyNumberFormat="1" applyFont="1" applyFill="1" applyBorder="1" applyAlignment="1">
      <alignment horizontal="right"/>
    </xf>
    <xf numFmtId="0" fontId="4" fillId="45" borderId="81" xfId="47" applyFont="1" applyFill="1" applyBorder="1" applyProtection="1"/>
    <xf numFmtId="0" fontId="4" fillId="45" borderId="80" xfId="47" applyFont="1" applyFill="1" applyBorder="1" applyProtection="1"/>
    <xf numFmtId="167" fontId="4" fillId="45" borderId="61" xfId="47" applyNumberFormat="1" applyFont="1" applyFill="1" applyBorder="1" applyAlignment="1" applyProtection="1">
      <alignment horizontal="right"/>
    </xf>
    <xf numFmtId="165" fontId="4" fillId="45" borderId="60" xfId="47" applyNumberFormat="1" applyFont="1" applyFill="1" applyBorder="1" applyAlignment="1" applyProtection="1">
      <alignment horizontal="right"/>
    </xf>
    <xf numFmtId="0" fontId="5" fillId="45" borderId="60" xfId="47" applyFont="1" applyFill="1" applyBorder="1" applyAlignment="1" applyProtection="1">
      <alignment horizontal="center"/>
    </xf>
    <xf numFmtId="167" fontId="4" fillId="45" borderId="78" xfId="47" applyNumberFormat="1" applyFont="1" applyFill="1" applyBorder="1" applyAlignment="1" applyProtection="1">
      <alignment horizontal="right"/>
    </xf>
    <xf numFmtId="0" fontId="4" fillId="0" borderId="81" xfId="0" applyFont="1" applyFill="1" applyBorder="1" applyAlignment="1"/>
    <xf numFmtId="0" fontId="4" fillId="0" borderId="60" xfId="0" applyFont="1" applyFill="1" applyBorder="1"/>
    <xf numFmtId="179" fontId="5" fillId="0" borderId="78" xfId="0" applyNumberFormat="1" applyFont="1" applyFill="1" applyBorder="1" applyAlignment="1"/>
    <xf numFmtId="167" fontId="4" fillId="0" borderId="0" xfId="0" applyNumberFormat="1" applyFont="1" applyFill="1" applyAlignment="1">
      <alignment horizontal="right"/>
    </xf>
    <xf numFmtId="4" fontId="4" fillId="46" borderId="1" xfId="0" applyNumberFormat="1" applyFont="1" applyFill="1" applyBorder="1" applyAlignment="1">
      <alignment horizontal="center" vertical="center"/>
    </xf>
    <xf numFmtId="0" fontId="4" fillId="46" borderId="1" xfId="0" applyFont="1" applyFill="1" applyBorder="1" applyAlignment="1">
      <alignment horizontal="center" vertical="center"/>
    </xf>
    <xf numFmtId="0" fontId="4" fillId="46" borderId="2" xfId="47" applyFont="1" applyFill="1" applyBorder="1" applyAlignment="1" applyProtection="1">
      <alignment horizontal="center" vertical="center"/>
    </xf>
    <xf numFmtId="4" fontId="4" fillId="38" borderId="2" xfId="47" applyNumberFormat="1" applyFont="1" applyFill="1" applyBorder="1" applyAlignment="1" applyProtection="1">
      <alignment horizontal="center" vertical="center"/>
    </xf>
    <xf numFmtId="0" fontId="4" fillId="38" borderId="2" xfId="47" applyFont="1" applyFill="1" applyBorder="1" applyAlignment="1" applyProtection="1">
      <alignment horizontal="center" vertical="center"/>
    </xf>
    <xf numFmtId="0" fontId="4" fillId="47" borderId="2" xfId="47" applyFont="1" applyFill="1" applyBorder="1" applyAlignment="1" applyProtection="1">
      <alignment horizontal="left" vertical="center"/>
    </xf>
    <xf numFmtId="0" fontId="4" fillId="47" borderId="2" xfId="47" applyFont="1" applyFill="1" applyBorder="1" applyAlignment="1" applyProtection="1">
      <alignment horizontal="center" vertical="center"/>
    </xf>
    <xf numFmtId="0" fontId="57" fillId="0" borderId="0" xfId="0" applyFont="1" applyFill="1" applyBorder="1"/>
    <xf numFmtId="165" fontId="58" fillId="0" borderId="0" xfId="0" applyNumberFormat="1" applyFont="1" applyBorder="1" applyAlignment="1">
      <alignment horizontal="center"/>
    </xf>
    <xf numFmtId="0" fontId="5" fillId="0" borderId="45" xfId="0" applyNumberFormat="1" applyFont="1" applyFill="1" applyBorder="1" applyAlignment="1">
      <alignment horizontal="left" wrapText="1"/>
    </xf>
    <xf numFmtId="0" fontId="4" fillId="40" borderId="59" xfId="0" applyFont="1" applyFill="1" applyBorder="1"/>
    <xf numFmtId="0" fontId="4" fillId="2" borderId="2" xfId="0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1" fillId="0" borderId="0" xfId="0" applyFont="1" applyFill="1"/>
    <xf numFmtId="0" fontId="5" fillId="11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11" borderId="43" xfId="0" applyFont="1" applyFill="1" applyBorder="1" applyAlignment="1">
      <alignment horizontal="center" vertical="center"/>
    </xf>
    <xf numFmtId="0" fontId="5" fillId="0" borderId="81" xfId="0" applyFont="1" applyFill="1" applyBorder="1" applyAlignment="1"/>
    <xf numFmtId="44" fontId="5" fillId="0" borderId="43" xfId="0" applyNumberFormat="1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right" vertical="center"/>
    </xf>
    <xf numFmtId="167" fontId="5" fillId="0" borderId="44" xfId="0" applyNumberFormat="1" applyFont="1" applyFill="1" applyBorder="1" applyAlignment="1">
      <alignment horizontal="right" vertical="center"/>
    </xf>
    <xf numFmtId="0" fontId="5" fillId="0" borderId="86" xfId="0" applyFont="1" applyFill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165" fontId="5" fillId="0" borderId="61" xfId="0" applyNumberFormat="1" applyFont="1" applyFill="1" applyBorder="1" applyAlignment="1">
      <alignment vertical="center"/>
    </xf>
    <xf numFmtId="179" fontId="5" fillId="0" borderId="60" xfId="0" applyNumberFormat="1" applyFont="1" applyFill="1" applyBorder="1" applyAlignment="1">
      <alignment vertical="center"/>
    </xf>
    <xf numFmtId="179" fontId="5" fillId="0" borderId="72" xfId="0" applyNumberFormat="1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vertical="center"/>
    </xf>
    <xf numFmtId="0" fontId="13" fillId="0" borderId="22" xfId="0" applyNumberFormat="1" applyFont="1" applyFill="1" applyBorder="1" applyAlignment="1">
      <alignment vertical="center"/>
    </xf>
    <xf numFmtId="0" fontId="12" fillId="0" borderId="22" xfId="0" applyNumberFormat="1" applyFont="1" applyFill="1" applyBorder="1" applyAlignment="1">
      <alignment horizontal="center" vertical="center"/>
    </xf>
    <xf numFmtId="172" fontId="12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167" fontId="12" fillId="0" borderId="22" xfId="0" applyNumberFormat="1" applyFont="1" applyFill="1" applyBorder="1" applyAlignment="1">
      <alignment horizontal="right" vertical="center"/>
    </xf>
    <xf numFmtId="173" fontId="12" fillId="0" borderId="22" xfId="0" applyNumberFormat="1" applyFont="1" applyFill="1" applyBorder="1" applyAlignment="1">
      <alignment horizontal="center" vertical="center"/>
    </xf>
    <xf numFmtId="174" fontId="10" fillId="0" borderId="22" xfId="2" applyNumberFormat="1" applyFont="1" applyBorder="1" applyAlignment="1">
      <alignment horizontal="center" vertical="center"/>
    </xf>
    <xf numFmtId="174" fontId="10" fillId="0" borderId="116" xfId="2" applyNumberFormat="1" applyFont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right" vertical="center"/>
    </xf>
    <xf numFmtId="167" fontId="12" fillId="6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26" xfId="0" applyNumberFormat="1" applyFont="1" applyFill="1" applyBorder="1" applyAlignment="1">
      <alignment vertical="center"/>
    </xf>
    <xf numFmtId="0" fontId="11" fillId="0" borderId="26" xfId="0" applyNumberFormat="1" applyFont="1" applyFill="1" applyBorder="1" applyAlignment="1">
      <alignment vertical="center"/>
    </xf>
    <xf numFmtId="0" fontId="10" fillId="0" borderId="26" xfId="0" applyNumberFormat="1" applyFont="1" applyFill="1" applyBorder="1" applyAlignment="1">
      <alignment horizontal="center" vertical="center"/>
    </xf>
    <xf numFmtId="172" fontId="10" fillId="0" borderId="26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167" fontId="10" fillId="0" borderId="26" xfId="0" applyNumberFormat="1" applyFont="1" applyFill="1" applyBorder="1" applyAlignment="1">
      <alignment horizontal="right" vertical="center"/>
    </xf>
    <xf numFmtId="173" fontId="10" fillId="0" borderId="26" xfId="0" applyNumberFormat="1" applyFont="1" applyFill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10" fillId="0" borderId="6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right" vertical="center"/>
    </xf>
    <xf numFmtId="167" fontId="10" fillId="6" borderId="28" xfId="0" applyNumberFormat="1" applyFont="1" applyFill="1" applyBorder="1" applyAlignment="1" applyProtection="1">
      <alignment horizontal="right" vertical="center"/>
      <protection locked="0"/>
    </xf>
    <xf numFmtId="0" fontId="12" fillId="0" borderId="26" xfId="0" applyNumberFormat="1" applyFont="1" applyFill="1" applyBorder="1" applyAlignment="1">
      <alignment vertical="center"/>
    </xf>
    <xf numFmtId="0" fontId="13" fillId="0" borderId="26" xfId="0" applyNumberFormat="1" applyFont="1" applyFill="1" applyBorder="1" applyAlignment="1">
      <alignment vertical="center"/>
    </xf>
    <xf numFmtId="0" fontId="12" fillId="0" borderId="26" xfId="0" applyNumberFormat="1" applyFont="1" applyFill="1" applyBorder="1" applyAlignment="1">
      <alignment horizontal="center" vertical="center"/>
    </xf>
    <xf numFmtId="172" fontId="12" fillId="0" borderId="26" xfId="0" applyNumberFormat="1" applyFont="1" applyFill="1" applyBorder="1" applyAlignment="1">
      <alignment horizontal="center" vertical="center"/>
    </xf>
    <xf numFmtId="167" fontId="12" fillId="0" borderId="26" xfId="0" applyNumberFormat="1" applyFont="1" applyFill="1" applyBorder="1" applyAlignment="1">
      <alignment horizontal="right" vertical="center"/>
    </xf>
    <xf numFmtId="173" fontId="12" fillId="0" borderId="26" xfId="0" applyNumberFormat="1" applyFont="1" applyFill="1" applyBorder="1" applyAlignment="1">
      <alignment horizontal="center" vertical="center"/>
    </xf>
    <xf numFmtId="172" fontId="12" fillId="0" borderId="66" xfId="0" applyNumberFormat="1" applyFont="1" applyFill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right" vertical="center"/>
    </xf>
    <xf numFmtId="173" fontId="12" fillId="0" borderId="6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left" vertical="center"/>
    </xf>
    <xf numFmtId="0" fontId="12" fillId="0" borderId="63" xfId="0" applyNumberFormat="1" applyFont="1" applyFill="1" applyBorder="1" applyAlignment="1">
      <alignment vertical="center"/>
    </xf>
    <xf numFmtId="0" fontId="13" fillId="0" borderId="63" xfId="0" applyNumberFormat="1" applyFont="1" applyFill="1" applyBorder="1" applyAlignment="1">
      <alignment vertical="center"/>
    </xf>
    <xf numFmtId="0" fontId="12" fillId="0" borderId="29" xfId="0" applyNumberFormat="1" applyFont="1" applyFill="1" applyBorder="1" applyAlignment="1">
      <alignment horizontal="center" vertical="center"/>
    </xf>
    <xf numFmtId="172" fontId="12" fillId="0" borderId="29" xfId="0" applyNumberFormat="1" applyFont="1" applyFill="1" applyBorder="1" applyAlignment="1">
      <alignment horizontal="center" vertical="center"/>
    </xf>
    <xf numFmtId="167" fontId="12" fillId="0" borderId="29" xfId="0" applyNumberFormat="1" applyFont="1" applyFill="1" applyBorder="1" applyAlignment="1">
      <alignment horizontal="right" vertical="center"/>
    </xf>
    <xf numFmtId="173" fontId="12" fillId="0" borderId="29" xfId="0" applyNumberFormat="1" applyFont="1" applyFill="1" applyBorder="1" applyAlignment="1">
      <alignment horizontal="center" vertical="center"/>
    </xf>
    <xf numFmtId="172" fontId="12" fillId="0" borderId="67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right" vertical="center"/>
    </xf>
    <xf numFmtId="167" fontId="10" fillId="6" borderId="31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Fill="1" applyBorder="1" applyAlignment="1">
      <alignment horizontal="center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10" fillId="0" borderId="62" xfId="0" applyNumberFormat="1" applyFont="1" applyFill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center" vertical="center"/>
    </xf>
    <xf numFmtId="174" fontId="10" fillId="0" borderId="26" xfId="2" applyNumberFormat="1" applyFont="1" applyBorder="1" applyAlignment="1">
      <alignment horizontal="center" vertical="center"/>
    </xf>
    <xf numFmtId="174" fontId="10" fillId="0" borderId="66" xfId="2" applyNumberFormat="1" applyFont="1" applyBorder="1" applyAlignment="1">
      <alignment horizontal="center" vertical="center"/>
    </xf>
    <xf numFmtId="49" fontId="10" fillId="0" borderId="66" xfId="1" applyNumberFormat="1" applyFont="1" applyFill="1" applyBorder="1" applyAlignment="1" applyProtection="1">
      <alignment horizontal="right" vertical="center"/>
    </xf>
    <xf numFmtId="167" fontId="10" fillId="6" borderId="68" xfId="0" applyNumberFormat="1" applyFont="1" applyFill="1" applyBorder="1" applyAlignment="1" applyProtection="1">
      <alignment horizontal="right" vertical="center"/>
      <protection locked="0"/>
    </xf>
    <xf numFmtId="172" fontId="10" fillId="0" borderId="66" xfId="0" applyNumberFormat="1" applyFont="1" applyFill="1" applyBorder="1" applyAlignment="1">
      <alignment horizontal="center" vertical="center"/>
    </xf>
    <xf numFmtId="0" fontId="12" fillId="0" borderId="63" xfId="0" applyNumberFormat="1" applyFont="1" applyFill="1" applyBorder="1" applyAlignment="1">
      <alignment horizontal="center" vertical="center"/>
    </xf>
    <xf numFmtId="172" fontId="12" fillId="0" borderId="63" xfId="0" applyNumberFormat="1" applyFont="1" applyFill="1" applyBorder="1" applyAlignment="1">
      <alignment horizontal="center" vertical="center"/>
    </xf>
    <xf numFmtId="49" fontId="12" fillId="0" borderId="63" xfId="0" applyNumberFormat="1" applyFont="1" applyFill="1" applyBorder="1" applyAlignment="1">
      <alignment horizontal="center" vertical="center"/>
    </xf>
    <xf numFmtId="167" fontId="12" fillId="0" borderId="63" xfId="0" applyNumberFormat="1" applyFont="1" applyFill="1" applyBorder="1" applyAlignment="1">
      <alignment horizontal="right" vertical="center"/>
    </xf>
    <xf numFmtId="173" fontId="12" fillId="0" borderId="63" xfId="0" applyNumberFormat="1" applyFont="1" applyFill="1" applyBorder="1" applyAlignment="1">
      <alignment horizontal="center" vertical="center"/>
    </xf>
    <xf numFmtId="173" fontId="12" fillId="0" borderId="67" xfId="0" applyNumberFormat="1" applyFont="1" applyFill="1" applyBorder="1" applyAlignment="1">
      <alignment horizontal="center" vertical="center"/>
    </xf>
    <xf numFmtId="49" fontId="10" fillId="0" borderId="67" xfId="1" applyNumberFormat="1" applyFont="1" applyFill="1" applyBorder="1" applyAlignment="1" applyProtection="1">
      <alignment horizontal="right" vertical="center"/>
    </xf>
    <xf numFmtId="167" fontId="10" fillId="6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8" xfId="0" applyNumberFormat="1" applyFont="1" applyFill="1" applyBorder="1" applyAlignment="1">
      <alignment vertical="center"/>
    </xf>
    <xf numFmtId="0" fontId="11" fillId="0" borderId="8" xfId="0" applyNumberFormat="1" applyFont="1" applyFill="1" applyBorder="1" applyAlignment="1">
      <alignment vertical="center"/>
    </xf>
    <xf numFmtId="0" fontId="10" fillId="0" borderId="8" xfId="0" applyNumberFormat="1" applyFont="1" applyFill="1" applyBorder="1" applyAlignment="1">
      <alignment horizontal="center" vertical="center"/>
    </xf>
    <xf numFmtId="172" fontId="10" fillId="0" borderId="8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167" fontId="10" fillId="0" borderId="8" xfId="0" applyNumberFormat="1" applyFont="1" applyFill="1" applyBorder="1" applyAlignment="1">
      <alignment horizontal="right" vertical="center"/>
    </xf>
    <xf numFmtId="173" fontId="10" fillId="0" borderId="8" xfId="0" applyNumberFormat="1" applyFont="1" applyFill="1" applyBorder="1" applyAlignment="1">
      <alignment horizontal="center" vertical="center"/>
    </xf>
    <xf numFmtId="173" fontId="10" fillId="0" borderId="40" xfId="0" applyNumberFormat="1" applyFont="1" applyFill="1" applyBorder="1" applyAlignment="1">
      <alignment horizontal="center" vertical="center"/>
    </xf>
    <xf numFmtId="0" fontId="10" fillId="0" borderId="40" xfId="1" applyNumberFormat="1" applyFont="1" applyFill="1" applyBorder="1" applyAlignment="1" applyProtection="1">
      <alignment horizontal="right" vertical="center"/>
    </xf>
    <xf numFmtId="167" fontId="10" fillId="6" borderId="12" xfId="0" applyNumberFormat="1" applyFont="1" applyFill="1" applyBorder="1" applyAlignment="1" applyProtection="1">
      <alignment horizontal="right" vertical="center"/>
      <protection locked="0"/>
    </xf>
    <xf numFmtId="49" fontId="10" fillId="0" borderId="40" xfId="1" applyNumberFormat="1" applyFont="1" applyFill="1" applyBorder="1" applyAlignment="1" applyProtection="1">
      <alignment horizontal="right" vertical="center"/>
    </xf>
    <xf numFmtId="167" fontId="10" fillId="6" borderId="13" xfId="0" applyNumberFormat="1" applyFont="1" applyFill="1" applyBorder="1" applyAlignment="1" applyProtection="1">
      <alignment horizontal="right" vertical="center"/>
      <protection locked="0"/>
    </xf>
    <xf numFmtId="0" fontId="10" fillId="0" borderId="43" xfId="0" applyNumberFormat="1" applyFont="1" applyFill="1" applyBorder="1" applyAlignment="1">
      <alignment vertical="center"/>
    </xf>
    <xf numFmtId="0" fontId="11" fillId="0" borderId="43" xfId="0" applyNumberFormat="1" applyFont="1" applyFill="1" applyBorder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167" fontId="10" fillId="0" borderId="43" xfId="0" applyNumberFormat="1" applyFont="1" applyFill="1" applyBorder="1" applyAlignment="1">
      <alignment horizontal="right" vertical="center"/>
    </xf>
    <xf numFmtId="173" fontId="10" fillId="0" borderId="43" xfId="0" applyNumberFormat="1" applyFont="1" applyFill="1" applyBorder="1" applyAlignment="1">
      <alignment horizontal="center" vertical="center"/>
    </xf>
    <xf numFmtId="173" fontId="10" fillId="0" borderId="74" xfId="0" applyNumberFormat="1" applyFont="1" applyFill="1" applyBorder="1" applyAlignment="1">
      <alignment horizontal="center" vertical="center"/>
    </xf>
    <xf numFmtId="49" fontId="10" fillId="0" borderId="74" xfId="1" applyNumberFormat="1" applyFont="1" applyFill="1" applyBorder="1" applyAlignment="1" applyProtection="1">
      <alignment horizontal="right" vertical="center"/>
    </xf>
    <xf numFmtId="167" fontId="10" fillId="6" borderId="76" xfId="0" applyNumberFormat="1" applyFont="1" applyFill="1" applyBorder="1" applyAlignment="1" applyProtection="1">
      <alignment horizontal="right" vertical="center"/>
      <protection locked="0"/>
    </xf>
    <xf numFmtId="1" fontId="10" fillId="0" borderId="59" xfId="0" applyNumberFormat="1" applyFont="1" applyFill="1" applyBorder="1" applyAlignment="1">
      <alignment horizontal="center" vertical="center"/>
    </xf>
    <xf numFmtId="167" fontId="10" fillId="6" borderId="71" xfId="0" applyNumberFormat="1" applyFont="1" applyFill="1" applyBorder="1" applyAlignment="1" applyProtection="1">
      <alignment horizontal="right" vertical="center"/>
      <protection locked="0"/>
    </xf>
    <xf numFmtId="1" fontId="10" fillId="0" borderId="37" xfId="3" applyNumberFormat="1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vertical="center"/>
    </xf>
    <xf numFmtId="0" fontId="10" fillId="0" borderId="38" xfId="3" applyFont="1" applyFill="1" applyBorder="1" applyAlignment="1">
      <alignment horizontal="center" vertical="center"/>
    </xf>
    <xf numFmtId="167" fontId="12" fillId="0" borderId="8" xfId="0" applyNumberFormat="1" applyFont="1" applyFill="1" applyBorder="1" applyAlignment="1">
      <alignment horizontal="right" vertical="center"/>
    </xf>
    <xf numFmtId="174" fontId="10" fillId="0" borderId="38" xfId="2" applyNumberFormat="1" applyFont="1" applyFill="1" applyBorder="1" applyAlignment="1">
      <alignment horizontal="center" vertical="center"/>
    </xf>
    <xf numFmtId="174" fontId="10" fillId="0" borderId="121" xfId="2" applyNumberFormat="1" applyFont="1" applyFill="1" applyBorder="1" applyAlignment="1">
      <alignment horizontal="center" vertical="center"/>
    </xf>
    <xf numFmtId="49" fontId="10" fillId="0" borderId="70" xfId="2" applyNumberFormat="1" applyFont="1" applyBorder="1" applyAlignment="1">
      <alignment horizontal="right" vertical="center"/>
    </xf>
    <xf numFmtId="1" fontId="10" fillId="0" borderId="9" xfId="3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horizontal="center" vertical="center"/>
    </xf>
    <xf numFmtId="173" fontId="12" fillId="0" borderId="8" xfId="0" applyNumberFormat="1" applyFont="1" applyFill="1" applyBorder="1" applyAlignment="1">
      <alignment horizontal="center" vertical="center"/>
    </xf>
    <xf numFmtId="174" fontId="10" fillId="0" borderId="38" xfId="2" applyNumberFormat="1" applyFont="1" applyBorder="1" applyAlignment="1">
      <alignment horizontal="center" vertical="center"/>
    </xf>
    <xf numFmtId="174" fontId="10" fillId="0" borderId="56" xfId="2" applyNumberFormat="1" applyFont="1" applyBorder="1" applyAlignment="1">
      <alignment horizontal="center" vertical="center"/>
    </xf>
    <xf numFmtId="49" fontId="12" fillId="0" borderId="26" xfId="0" applyNumberFormat="1" applyFont="1" applyFill="1" applyBorder="1" applyAlignment="1">
      <alignment horizontal="left" vertical="center"/>
    </xf>
    <xf numFmtId="174" fontId="10" fillId="0" borderId="8" xfId="2" applyNumberFormat="1" applyFont="1" applyBorder="1" applyAlignment="1">
      <alignment horizontal="center" vertical="center"/>
    </xf>
    <xf numFmtId="49" fontId="10" fillId="0" borderId="70" xfId="2" applyNumberFormat="1" applyFont="1" applyFill="1" applyBorder="1" applyAlignment="1">
      <alignment horizontal="right" vertical="center"/>
    </xf>
    <xf numFmtId="49" fontId="10" fillId="0" borderId="48" xfId="2" applyNumberFormat="1" applyFont="1" applyBorder="1" applyAlignment="1">
      <alignment horizontal="right" vertical="center"/>
    </xf>
    <xf numFmtId="174" fontId="10" fillId="0" borderId="43" xfId="2" applyNumberFormat="1" applyFont="1" applyBorder="1" applyAlignment="1">
      <alignment horizontal="center" vertical="center"/>
    </xf>
    <xf numFmtId="0" fontId="57" fillId="0" borderId="0" xfId="0" applyFont="1"/>
    <xf numFmtId="0" fontId="59" fillId="0" borderId="0" xfId="0" applyFont="1"/>
    <xf numFmtId="0" fontId="60" fillId="0" borderId="0" xfId="0" applyFont="1"/>
    <xf numFmtId="171" fontId="60" fillId="0" borderId="0" xfId="0" applyNumberFormat="1" applyFont="1" applyAlignment="1">
      <alignment horizontal="center"/>
    </xf>
    <xf numFmtId="0" fontId="49" fillId="44" borderId="2" xfId="0" applyFont="1" applyFill="1" applyBorder="1" applyAlignment="1">
      <alignment horizontal="center" vertical="center"/>
    </xf>
    <xf numFmtId="0" fontId="49" fillId="39" borderId="2" xfId="0" applyFont="1" applyFill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167" fontId="10" fillId="0" borderId="56" xfId="0" applyNumberFormat="1" applyFont="1" applyBorder="1" applyAlignment="1" applyProtection="1">
      <alignment horizontal="right" vertical="center"/>
      <protection locked="0"/>
    </xf>
    <xf numFmtId="167" fontId="10" fillId="0" borderId="38" xfId="0" applyNumberFormat="1" applyFont="1" applyBorder="1" applyAlignment="1" applyProtection="1">
      <alignment horizontal="right" vertical="center"/>
      <protection locked="0"/>
    </xf>
    <xf numFmtId="167" fontId="10" fillId="0" borderId="57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vertical="center"/>
    </xf>
    <xf numFmtId="167" fontId="10" fillId="0" borderId="41" xfId="0" applyNumberFormat="1" applyFont="1" applyBorder="1" applyAlignment="1" applyProtection="1">
      <alignment horizontal="right" vertical="center"/>
      <protection locked="0"/>
    </xf>
    <xf numFmtId="167" fontId="10" fillId="0" borderId="8" xfId="0" applyNumberFormat="1" applyFont="1" applyBorder="1" applyAlignment="1" applyProtection="1">
      <alignment horizontal="right" vertical="center"/>
      <protection locked="0"/>
    </xf>
    <xf numFmtId="167" fontId="10" fillId="0" borderId="4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167" fontId="10" fillId="0" borderId="77" xfId="0" applyNumberFormat="1" applyFont="1" applyBorder="1" applyAlignment="1" applyProtection="1">
      <alignment horizontal="right" vertical="center"/>
      <protection locked="0"/>
    </xf>
    <xf numFmtId="167" fontId="10" fillId="0" borderId="43" xfId="0" applyNumberFormat="1" applyFont="1" applyBorder="1" applyAlignment="1" applyProtection="1">
      <alignment horizontal="right" vertical="center"/>
      <protection locked="0"/>
    </xf>
    <xf numFmtId="167" fontId="10" fillId="0" borderId="44" xfId="0" applyNumberFormat="1" applyFont="1" applyBorder="1" applyAlignment="1">
      <alignment horizontal="right" vertical="center"/>
    </xf>
    <xf numFmtId="0" fontId="4" fillId="15" borderId="79" xfId="0" applyFont="1" applyFill="1" applyBorder="1" applyAlignment="1">
      <alignment horizontal="center" vertical="center"/>
    </xf>
    <xf numFmtId="0" fontId="4" fillId="43" borderId="79" xfId="0" applyFont="1" applyFill="1" applyBorder="1" applyAlignment="1">
      <alignment horizontal="center" vertical="center"/>
    </xf>
    <xf numFmtId="0" fontId="4" fillId="40" borderId="2" xfId="0" applyFont="1" applyFill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44" fontId="47" fillId="42" borderId="39" xfId="0" applyNumberFormat="1" applyFont="1" applyFill="1" applyBorder="1" applyAlignment="1">
      <alignment horizontal="right" vertical="center" wrapText="1"/>
    </xf>
    <xf numFmtId="0" fontId="1" fillId="0" borderId="7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5" fillId="0" borderId="45" xfId="0" applyNumberFormat="1" applyFont="1" applyFill="1" applyBorder="1" applyAlignment="1">
      <alignment horizontal="center"/>
    </xf>
    <xf numFmtId="166" fontId="5" fillId="0" borderId="45" xfId="4" applyNumberFormat="1" applyFont="1" applyFill="1" applyBorder="1"/>
    <xf numFmtId="44" fontId="5" fillId="0" borderId="73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166" fontId="5" fillId="0" borderId="41" xfId="4" applyNumberFormat="1" applyFont="1" applyFill="1" applyBorder="1"/>
    <xf numFmtId="166" fontId="5" fillId="0" borderId="84" xfId="4" applyNumberFormat="1" applyFont="1" applyFill="1" applyBorder="1"/>
    <xf numFmtId="44" fontId="7" fillId="40" borderId="78" xfId="0" applyNumberFormat="1" applyFont="1" applyFill="1" applyBorder="1" applyAlignment="1">
      <alignment vertical="center"/>
    </xf>
    <xf numFmtId="44" fontId="7" fillId="40" borderId="60" xfId="0" applyNumberFormat="1" applyFont="1" applyFill="1" applyBorder="1" applyAlignment="1">
      <alignment vertical="center"/>
    </xf>
    <xf numFmtId="44" fontId="0" fillId="0" borderId="0" xfId="0" applyNumberFormat="1"/>
    <xf numFmtId="44" fontId="47" fillId="42" borderId="43" xfId="0" applyNumberFormat="1" applyFont="1" applyFill="1" applyBorder="1" applyAlignment="1">
      <alignment horizontal="right" vertical="center" wrapText="1"/>
    </xf>
    <xf numFmtId="44" fontId="47" fillId="42" borderId="42" xfId="0" applyNumberFormat="1" applyFont="1" applyFill="1" applyBorder="1" applyAlignment="1">
      <alignment horizontal="right" vertical="center" wrapText="1"/>
    </xf>
    <xf numFmtId="44" fontId="47" fillId="42" borderId="8" xfId="0" applyNumberFormat="1" applyFont="1" applyFill="1" applyBorder="1" applyAlignment="1">
      <alignment horizontal="right" vertical="center" wrapText="1"/>
    </xf>
    <xf numFmtId="44" fontId="47" fillId="42" borderId="45" xfId="0" applyNumberFormat="1" applyFont="1" applyFill="1" applyBorder="1" applyAlignment="1">
      <alignment horizontal="right" vertical="center" wrapText="1"/>
    </xf>
    <xf numFmtId="44" fontId="47" fillId="42" borderId="44" xfId="0" applyNumberFormat="1" applyFont="1" applyFill="1" applyBorder="1" applyAlignment="1">
      <alignment horizontal="right" vertical="center" wrapText="1"/>
    </xf>
    <xf numFmtId="0" fontId="0" fillId="0" borderId="0" xfId="0"/>
    <xf numFmtId="1" fontId="10" fillId="0" borderId="17" xfId="0" applyNumberFormat="1" applyFont="1" applyFill="1" applyBorder="1" applyAlignment="1">
      <alignment horizontal="right"/>
    </xf>
    <xf numFmtId="172" fontId="12" fillId="6" borderId="32" xfId="0" applyNumberFormat="1" applyFont="1" applyFill="1" applyBorder="1" applyAlignment="1">
      <alignment horizontal="center"/>
    </xf>
    <xf numFmtId="167" fontId="12" fillId="6" borderId="32" xfId="0" applyNumberFormat="1" applyFont="1" applyFill="1" applyBorder="1" applyAlignment="1" applyProtection="1">
      <alignment horizontal="right"/>
      <protection locked="0"/>
    </xf>
    <xf numFmtId="167" fontId="12" fillId="6" borderId="32" xfId="0" applyNumberFormat="1" applyFont="1" applyFill="1" applyBorder="1" applyAlignment="1">
      <alignment horizontal="center"/>
    </xf>
    <xf numFmtId="167" fontId="4" fillId="0" borderId="33" xfId="0" applyNumberFormat="1" applyFont="1" applyFill="1" applyBorder="1" applyAlignment="1">
      <alignment horizontal="right"/>
    </xf>
    <xf numFmtId="1" fontId="10" fillId="0" borderId="36" xfId="0" applyNumberFormat="1" applyFont="1" applyFill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" fillId="0" borderId="0" xfId="0" applyFont="1"/>
    <xf numFmtId="0" fontId="10" fillId="0" borderId="8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0" fillId="0" borderId="43" xfId="0" applyNumberFormat="1" applyFont="1" applyFill="1" applyBorder="1" applyAlignment="1"/>
    <xf numFmtId="0" fontId="11" fillId="0" borderId="43" xfId="0" applyNumberFormat="1" applyFont="1" applyFill="1" applyBorder="1" applyAlignment="1"/>
    <xf numFmtId="0" fontId="10" fillId="0" borderId="8" xfId="0" applyNumberFormat="1" applyFont="1" applyFill="1" applyBorder="1" applyAlignment="1">
      <alignment horizontal="center"/>
    </xf>
    <xf numFmtId="172" fontId="10" fillId="0" borderId="8" xfId="0" applyNumberFormat="1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right"/>
    </xf>
    <xf numFmtId="173" fontId="10" fillId="0" borderId="8" xfId="0" applyNumberFormat="1" applyFont="1" applyFill="1" applyBorder="1" applyAlignment="1">
      <alignment horizontal="center"/>
    </xf>
    <xf numFmtId="0" fontId="10" fillId="0" borderId="43" xfId="0" applyNumberFormat="1" applyFont="1" applyFill="1" applyBorder="1" applyAlignment="1">
      <alignment horizontal="center"/>
    </xf>
    <xf numFmtId="172" fontId="10" fillId="0" borderId="43" xfId="0" applyNumberFormat="1" applyFont="1" applyFill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167" fontId="10" fillId="0" borderId="43" xfId="0" applyNumberFormat="1" applyFont="1" applyFill="1" applyBorder="1" applyAlignment="1">
      <alignment horizontal="right"/>
    </xf>
    <xf numFmtId="173" fontId="10" fillId="0" borderId="43" xfId="0" applyNumberFormat="1" applyFont="1" applyFill="1" applyBorder="1" applyAlignment="1">
      <alignment horizontal="center"/>
    </xf>
    <xf numFmtId="167" fontId="4" fillId="2" borderId="60" xfId="0" applyNumberFormat="1" applyFont="1" applyFill="1" applyBorder="1"/>
    <xf numFmtId="166" fontId="5" fillId="0" borderId="8" xfId="4" applyNumberFormat="1" applyFont="1" applyFill="1" applyBorder="1"/>
    <xf numFmtId="166" fontId="5" fillId="0" borderId="8" xfId="4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6" fontId="5" fillId="0" borderId="43" xfId="4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5" fontId="5" fillId="0" borderId="98" xfId="0" applyNumberFormat="1" applyFont="1" applyFill="1" applyBorder="1" applyAlignment="1" applyProtection="1">
      <alignment horizontal="right"/>
    </xf>
    <xf numFmtId="166" fontId="5" fillId="0" borderId="100" xfId="49" applyNumberFormat="1" applyFont="1" applyFill="1" applyBorder="1" applyAlignment="1" applyProtection="1">
      <alignment horizontal="right"/>
    </xf>
    <xf numFmtId="166" fontId="5" fillId="0" borderId="98" xfId="49" applyNumberFormat="1" applyFont="1" applyFill="1" applyBorder="1" applyAlignment="1" applyProtection="1">
      <alignment horizontal="right"/>
    </xf>
    <xf numFmtId="166" fontId="5" fillId="0" borderId="85" xfId="49" applyNumberFormat="1" applyFont="1" applyFill="1" applyBorder="1" applyAlignment="1" applyProtection="1">
      <alignment horizontal="right"/>
    </xf>
    <xf numFmtId="166" fontId="5" fillId="0" borderId="8" xfId="49" applyNumberFormat="1" applyFont="1" applyFill="1" applyBorder="1" applyAlignment="1" applyProtection="1">
      <alignment horizontal="center"/>
    </xf>
    <xf numFmtId="166" fontId="5" fillId="0" borderId="73" xfId="49" applyNumberFormat="1" applyFont="1" applyFill="1" applyBorder="1" applyAlignment="1" applyProtection="1">
      <alignment horizontal="center"/>
    </xf>
    <xf numFmtId="0" fontId="48" fillId="0" borderId="0" xfId="0" applyFont="1" applyAlignment="1">
      <alignment vertical="center"/>
    </xf>
    <xf numFmtId="0" fontId="1" fillId="0" borderId="0" xfId="0" applyFont="1" applyBorder="1"/>
    <xf numFmtId="172" fontId="12" fillId="6" borderId="58" xfId="0" applyNumberFormat="1" applyFont="1" applyFill="1" applyBorder="1" applyAlignment="1">
      <alignment horizontal="center"/>
    </xf>
    <xf numFmtId="49" fontId="11" fillId="6" borderId="72" xfId="0" applyNumberFormat="1" applyFont="1" applyFill="1" applyBorder="1" applyAlignment="1"/>
    <xf numFmtId="49" fontId="10" fillId="0" borderId="8" xfId="1" applyNumberFormat="1" applyFont="1" applyFill="1" applyBorder="1" applyAlignment="1" applyProtection="1">
      <alignment horizontal="right"/>
    </xf>
    <xf numFmtId="49" fontId="10" fillId="0" borderId="43" xfId="1" applyNumberFormat="1" applyFont="1" applyFill="1" applyBorder="1" applyAlignment="1" applyProtection="1">
      <alignment horizontal="right"/>
    </xf>
    <xf numFmtId="166" fontId="5" fillId="0" borderId="8" xfId="49" applyNumberFormat="1" applyFont="1" applyFill="1" applyBorder="1" applyAlignment="1" applyProtection="1">
      <alignment horizontal="right"/>
    </xf>
    <xf numFmtId="0" fontId="11" fillId="0" borderId="18" xfId="0" applyFont="1" applyBorder="1" applyAlignment="1">
      <alignment horizontal="center" vertical="center"/>
    </xf>
    <xf numFmtId="0" fontId="5" fillId="48" borderId="51" xfId="0" applyNumberFormat="1" applyFont="1" applyFill="1" applyBorder="1" applyAlignment="1">
      <alignment horizontal="left"/>
    </xf>
    <xf numFmtId="0" fontId="44" fillId="0" borderId="0" xfId="0" applyFont="1" applyFill="1"/>
    <xf numFmtId="0" fontId="40" fillId="0" borderId="5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10" fillId="0" borderId="127" xfId="0" applyNumberFormat="1" applyFont="1" applyFill="1" applyBorder="1" applyAlignment="1">
      <alignment vertical="center"/>
    </xf>
    <xf numFmtId="1" fontId="10" fillId="0" borderId="128" xfId="0" applyNumberFormat="1" applyFont="1" applyFill="1" applyBorder="1" applyAlignment="1">
      <alignment horizontal="center" vertical="center"/>
    </xf>
    <xf numFmtId="167" fontId="10" fillId="6" borderId="129" xfId="0" applyNumberFormat="1" applyFont="1" applyFill="1" applyBorder="1" applyAlignment="1" applyProtection="1">
      <alignment horizontal="right" vertical="center"/>
      <protection locked="0"/>
    </xf>
    <xf numFmtId="0" fontId="15" fillId="6" borderId="2" xfId="0" applyFont="1" applyFill="1" applyBorder="1" applyAlignment="1">
      <alignment horizontal="left"/>
    </xf>
    <xf numFmtId="0" fontId="12" fillId="6" borderId="130" xfId="0" applyNumberFormat="1" applyFont="1" applyFill="1" applyBorder="1" applyAlignment="1">
      <alignment horizontal="center"/>
    </xf>
    <xf numFmtId="174" fontId="10" fillId="0" borderId="8" xfId="2" applyNumberFormat="1" applyFont="1" applyBorder="1" applyAlignment="1">
      <alignment horizontal="center"/>
    </xf>
    <xf numFmtId="49" fontId="10" fillId="0" borderId="43" xfId="0" applyNumberFormat="1" applyFont="1" applyFill="1" applyBorder="1" applyAlignment="1">
      <alignment horizontal="left" vertical="center"/>
    </xf>
    <xf numFmtId="1" fontId="10" fillId="0" borderId="10" xfId="3" applyNumberFormat="1" applyFont="1" applyFill="1" applyBorder="1" applyAlignment="1">
      <alignment horizontal="center" vertical="center"/>
    </xf>
    <xf numFmtId="174" fontId="10" fillId="0" borderId="43" xfId="2" applyNumberFormat="1" applyFont="1" applyBorder="1" applyAlignment="1">
      <alignment horizontal="center"/>
    </xf>
    <xf numFmtId="49" fontId="10" fillId="0" borderId="40" xfId="2" applyNumberFormat="1" applyFont="1" applyBorder="1" applyAlignment="1">
      <alignment horizontal="center"/>
    </xf>
    <xf numFmtId="49" fontId="10" fillId="0" borderId="74" xfId="2" applyNumberFormat="1" applyFont="1" applyBorder="1" applyAlignment="1">
      <alignment horizontal="center"/>
    </xf>
    <xf numFmtId="167" fontId="12" fillId="6" borderId="76" xfId="0" applyNumberFormat="1" applyFont="1" applyFill="1" applyBorder="1" applyAlignment="1" applyProtection="1">
      <alignment horizontal="right" vertical="center"/>
      <protection locked="0"/>
    </xf>
    <xf numFmtId="0" fontId="8" fillId="40" borderId="1" xfId="0" applyFont="1" applyFill="1" applyBorder="1" applyAlignment="1">
      <alignment horizontal="center" vertical="center"/>
    </xf>
    <xf numFmtId="0" fontId="8" fillId="40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165" fontId="5" fillId="0" borderId="85" xfId="0" applyNumberFormat="1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167" fontId="5" fillId="0" borderId="85" xfId="0" applyNumberFormat="1" applyFont="1" applyFill="1" applyBorder="1" applyAlignment="1">
      <alignment horizontal="right" vertical="center"/>
    </xf>
    <xf numFmtId="0" fontId="0" fillId="0" borderId="85" xfId="0" applyFill="1" applyBorder="1" applyAlignment="1">
      <alignment horizontal="right" vertical="center"/>
    </xf>
    <xf numFmtId="0" fontId="0" fillId="0" borderId="85" xfId="0" applyFill="1" applyBorder="1" applyAlignment="1">
      <alignment horizontal="center" vertical="center"/>
    </xf>
    <xf numFmtId="4" fontId="5" fillId="0" borderId="85" xfId="0" applyNumberFormat="1" applyFont="1" applyFill="1" applyBorder="1" applyAlignment="1">
      <alignment horizontal="right" vertical="center"/>
    </xf>
    <xf numFmtId="0" fontId="5" fillId="0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85" xfId="0" applyNumberFormat="1" applyFill="1" applyBorder="1" applyAlignment="1">
      <alignment horizontal="right" vertical="center"/>
    </xf>
    <xf numFmtId="44" fontId="5" fillId="0" borderId="85" xfId="0" applyNumberFormat="1" applyFont="1" applyFill="1" applyBorder="1" applyAlignment="1">
      <alignment horizontal="center" vertical="center"/>
    </xf>
    <xf numFmtId="0" fontId="0" fillId="0" borderId="85" xfId="0" applyFill="1" applyBorder="1" applyAlignment="1">
      <alignment vertical="center"/>
    </xf>
    <xf numFmtId="0" fontId="5" fillId="0" borderId="85" xfId="0" applyNumberFormat="1" applyFont="1" applyFill="1" applyBorder="1" applyAlignment="1">
      <alignment vertical="center"/>
    </xf>
    <xf numFmtId="0" fontId="0" fillId="0" borderId="85" xfId="0" applyNumberFormat="1" applyFill="1" applyBorder="1" applyAlignment="1">
      <alignment vertical="center"/>
    </xf>
    <xf numFmtId="44" fontId="5" fillId="0" borderId="85" xfId="0" applyNumberFormat="1" applyFont="1" applyFill="1" applyBorder="1" applyAlignment="1">
      <alignment vertical="center"/>
    </xf>
    <xf numFmtId="165" fontId="5" fillId="0" borderId="85" xfId="0" applyNumberFormat="1" applyFont="1" applyFill="1" applyBorder="1" applyAlignment="1" applyProtection="1">
      <alignment horizontal="right" vertical="center"/>
    </xf>
    <xf numFmtId="0" fontId="5" fillId="0" borderId="85" xfId="0" applyFont="1" applyFill="1" applyBorder="1" applyAlignment="1" applyProtection="1">
      <alignment horizontal="left" vertical="center"/>
    </xf>
    <xf numFmtId="0" fontId="0" fillId="0" borderId="100" xfId="0" applyFill="1" applyBorder="1" applyAlignment="1">
      <alignment horizontal="left" vertical="center"/>
    </xf>
    <xf numFmtId="44" fontId="5" fillId="0" borderId="85" xfId="0" applyNumberFormat="1" applyFont="1" applyFill="1" applyBorder="1" applyAlignment="1" applyProtection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4" fontId="5" fillId="0" borderId="85" xfId="0" applyNumberFormat="1" applyFont="1" applyFill="1" applyBorder="1" applyAlignment="1" applyProtection="1">
      <alignment horizontal="right" vertical="center"/>
      <protection locked="0"/>
    </xf>
    <xf numFmtId="0" fontId="0" fillId="0" borderId="100" xfId="0" applyFill="1" applyBorder="1" applyAlignment="1">
      <alignment horizontal="right" vertical="center"/>
    </xf>
    <xf numFmtId="167" fontId="5" fillId="0" borderId="85" xfId="0" applyNumberFormat="1" applyFont="1" applyFill="1" applyBorder="1" applyAlignment="1" applyProtection="1">
      <alignment horizontal="right" vertical="center"/>
      <protection locked="0"/>
    </xf>
    <xf numFmtId="0" fontId="5" fillId="0" borderId="85" xfId="0" applyFont="1" applyFill="1" applyBorder="1" applyAlignment="1">
      <alignment horizontal="left" vertical="center"/>
    </xf>
    <xf numFmtId="0" fontId="5" fillId="0" borderId="85" xfId="0" applyNumberFormat="1" applyFont="1" applyFill="1" applyBorder="1" applyAlignment="1">
      <alignment horizontal="right" vertical="center"/>
    </xf>
    <xf numFmtId="167" fontId="5" fillId="0" borderId="52" xfId="0" applyNumberFormat="1" applyFont="1" applyFill="1" applyBorder="1" applyAlignment="1" applyProtection="1">
      <alignment horizontal="right" vertical="center"/>
      <protection locked="0"/>
    </xf>
    <xf numFmtId="0" fontId="0" fillId="0" borderId="52" xfId="0" applyFill="1" applyBorder="1" applyAlignment="1">
      <alignment horizontal="right" vertical="center"/>
    </xf>
    <xf numFmtId="166" fontId="5" fillId="0" borderId="85" xfId="4" applyNumberFormat="1" applyFont="1" applyFill="1" applyBorder="1" applyAlignment="1">
      <alignment horizontal="center" vertical="center"/>
    </xf>
    <xf numFmtId="167" fontId="5" fillId="0" borderId="87" xfId="0" applyNumberFormat="1" applyFont="1" applyFill="1" applyBorder="1" applyAlignment="1" applyProtection="1">
      <alignment horizontal="right" vertical="center"/>
      <protection locked="0"/>
    </xf>
    <xf numFmtId="0" fontId="0" fillId="0" borderId="87" xfId="0" applyFill="1" applyBorder="1" applyAlignment="1">
      <alignment horizontal="right" vertical="center"/>
    </xf>
    <xf numFmtId="165" fontId="5" fillId="0" borderId="85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40" borderId="1" xfId="0" applyFont="1" applyFill="1" applyBorder="1" applyAlignment="1" applyProtection="1">
      <alignment horizontal="center" vertical="center"/>
    </xf>
    <xf numFmtId="0" fontId="4" fillId="40" borderId="3" xfId="0" applyFont="1" applyFill="1" applyBorder="1" applyAlignment="1" applyProtection="1">
      <alignment horizontal="center" vertical="center"/>
    </xf>
    <xf numFmtId="0" fontId="4" fillId="41" borderId="1" xfId="0" applyFont="1" applyFill="1" applyBorder="1" applyAlignment="1" applyProtection="1">
      <alignment horizontal="center" vertical="center"/>
    </xf>
    <xf numFmtId="0" fontId="4" fillId="41" borderId="3" xfId="0" applyFont="1" applyFill="1" applyBorder="1" applyAlignment="1" applyProtection="1">
      <alignment horizontal="center" vertical="center"/>
    </xf>
    <xf numFmtId="0" fontId="4" fillId="14" borderId="1" xfId="0" applyFont="1" applyFill="1" applyBorder="1" applyAlignment="1" applyProtection="1">
      <alignment horizontal="center" vertical="center"/>
    </xf>
    <xf numFmtId="0" fontId="4" fillId="1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" fillId="38" borderId="1" xfId="0" applyFont="1" applyFill="1" applyBorder="1" applyAlignment="1" applyProtection="1">
      <alignment horizontal="center" vertical="center"/>
    </xf>
    <xf numFmtId="0" fontId="4" fillId="38" borderId="3" xfId="0" applyFont="1" applyFill="1" applyBorder="1" applyAlignment="1" applyProtection="1">
      <alignment horizontal="center" vertical="center"/>
    </xf>
    <xf numFmtId="0" fontId="4" fillId="39" borderId="1" xfId="0" applyFont="1" applyFill="1" applyBorder="1" applyAlignment="1" applyProtection="1">
      <alignment horizontal="center" vertical="center"/>
    </xf>
    <xf numFmtId="0" fontId="4" fillId="39" borderId="3" xfId="0" applyFont="1" applyFill="1" applyBorder="1" applyAlignment="1" applyProtection="1">
      <alignment horizontal="center" vertical="center"/>
    </xf>
    <xf numFmtId="0" fontId="4" fillId="46" borderId="6" xfId="0" applyFont="1" applyFill="1" applyBorder="1" applyAlignment="1">
      <alignment horizontal="center" vertical="center"/>
    </xf>
    <xf numFmtId="0" fontId="20" fillId="46" borderId="47" xfId="0" applyFont="1" applyFill="1" applyBorder="1" applyAlignment="1">
      <alignment horizontal="center" vertical="center"/>
    </xf>
    <xf numFmtId="165" fontId="5" fillId="0" borderId="35" xfId="47" applyNumberFormat="1" applyFont="1" applyFill="1" applyBorder="1" applyAlignment="1" applyProtection="1">
      <alignment vertical="center"/>
    </xf>
    <xf numFmtId="0" fontId="1" fillId="0" borderId="85" xfId="47" applyFill="1" applyBorder="1" applyAlignment="1">
      <alignment vertical="center"/>
    </xf>
    <xf numFmtId="2" fontId="5" fillId="0" borderId="35" xfId="47" applyNumberFormat="1" applyFont="1" applyBorder="1" applyAlignment="1" applyProtection="1">
      <alignment horizontal="right" vertical="center"/>
      <protection locked="0"/>
    </xf>
    <xf numFmtId="0" fontId="1" fillId="0" borderId="85" xfId="47" applyBorder="1" applyAlignment="1">
      <alignment horizontal="right" vertical="center"/>
    </xf>
    <xf numFmtId="167" fontId="5" fillId="0" borderId="49" xfId="47" applyNumberFormat="1" applyFont="1" applyBorder="1" applyAlignment="1" applyProtection="1">
      <alignment horizontal="right" vertical="center"/>
      <protection locked="0"/>
    </xf>
    <xf numFmtId="0" fontId="1" fillId="0" borderId="52" xfId="47" applyBorder="1" applyAlignment="1">
      <alignment horizontal="right" vertical="center"/>
    </xf>
    <xf numFmtId="0" fontId="5" fillId="0" borderId="34" xfId="47" applyFont="1" applyFill="1" applyBorder="1" applyAlignment="1" applyProtection="1">
      <alignment horizontal="left" vertical="center"/>
    </xf>
    <xf numFmtId="0" fontId="1" fillId="0" borderId="103" xfId="47" applyFill="1" applyBorder="1" applyAlignment="1">
      <alignment horizontal="left" vertical="center"/>
    </xf>
    <xf numFmtId="0" fontId="5" fillId="0" borderId="35" xfId="47" applyFont="1" applyFill="1" applyBorder="1" applyAlignment="1" applyProtection="1">
      <alignment horizontal="center" vertical="center"/>
    </xf>
    <xf numFmtId="0" fontId="1" fillId="0" borderId="85" xfId="47" applyFill="1" applyBorder="1" applyAlignment="1">
      <alignment horizontal="center" vertical="center"/>
    </xf>
    <xf numFmtId="44" fontId="5" fillId="0" borderId="35" xfId="47" applyNumberFormat="1" applyFont="1" applyFill="1" applyBorder="1" applyAlignment="1" applyProtection="1">
      <alignment horizontal="center" vertical="center"/>
    </xf>
    <xf numFmtId="44" fontId="1" fillId="0" borderId="85" xfId="47" applyNumberFormat="1" applyBorder="1" applyAlignment="1">
      <alignment horizontal="center" vertical="center"/>
    </xf>
    <xf numFmtId="167" fontId="5" fillId="0" borderId="35" xfId="47" applyNumberFormat="1" applyFont="1" applyFill="1" applyBorder="1" applyAlignment="1" applyProtection="1">
      <alignment horizontal="right" vertical="center"/>
      <protection locked="0"/>
    </xf>
    <xf numFmtId="0" fontId="1" fillId="0" borderId="85" xfId="47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wrapText="1"/>
    </xf>
    <xf numFmtId="0" fontId="4" fillId="0" borderId="113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4" fillId="2" borderId="113" xfId="0" applyFont="1" applyFill="1" applyBorder="1" applyAlignment="1">
      <alignment horizontal="center"/>
    </xf>
    <xf numFmtId="0" fontId="0" fillId="0" borderId="114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4" fillId="43" borderId="1" xfId="0" applyFont="1" applyFill="1" applyBorder="1" applyAlignment="1">
      <alignment horizontal="center" vertical="center"/>
    </xf>
    <xf numFmtId="0" fontId="4" fillId="43" borderId="76" xfId="0" applyFont="1" applyFill="1" applyBorder="1" applyAlignment="1">
      <alignment horizontal="center" vertical="center"/>
    </xf>
    <xf numFmtId="0" fontId="4" fillId="43" borderId="3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 wrapText="1"/>
    </xf>
    <xf numFmtId="4" fontId="4" fillId="7" borderId="76" xfId="0" applyNumberFormat="1" applyFont="1" applyFill="1" applyBorder="1" applyAlignment="1">
      <alignment horizontal="center" vertical="center" wrapText="1"/>
    </xf>
    <xf numFmtId="4" fontId="4" fillId="7" borderId="3" xfId="0" applyNumberFormat="1" applyFont="1" applyFill="1" applyBorder="1" applyAlignment="1">
      <alignment horizontal="center" vertical="center" wrapText="1"/>
    </xf>
    <xf numFmtId="0" fontId="5" fillId="11" borderId="35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35" xfId="0" applyNumberFormat="1" applyFont="1" applyFill="1" applyBorder="1" applyAlignment="1">
      <alignment horizontal="center" vertical="center"/>
    </xf>
    <xf numFmtId="0" fontId="5" fillId="11" borderId="51" xfId="0" applyNumberFormat="1" applyFont="1" applyFill="1" applyBorder="1" applyAlignment="1">
      <alignment horizontal="center" vertical="center"/>
    </xf>
    <xf numFmtId="0" fontId="5" fillId="11" borderId="49" xfId="0" applyNumberFormat="1" applyFont="1" applyFill="1" applyBorder="1" applyAlignment="1">
      <alignment horizontal="center" vertical="center"/>
    </xf>
    <xf numFmtId="0" fontId="5" fillId="11" borderId="53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4" fillId="8" borderId="76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/>
    </xf>
    <xf numFmtId="4" fontId="4" fillId="9" borderId="76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76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 wrapText="1"/>
    </xf>
    <xf numFmtId="165" fontId="5" fillId="48" borderId="35" xfId="0" applyNumberFormat="1" applyFont="1" applyFill="1" applyBorder="1" applyAlignment="1">
      <alignment horizontal="center" vertical="center"/>
    </xf>
    <xf numFmtId="165" fontId="5" fillId="48" borderId="51" xfId="0" applyNumberFormat="1" applyFont="1" applyFill="1" applyBorder="1" applyAlignment="1">
      <alignment horizontal="center" vertical="center"/>
    </xf>
    <xf numFmtId="0" fontId="4" fillId="10" borderId="79" xfId="0" applyFont="1" applyFill="1" applyBorder="1" applyAlignment="1">
      <alignment horizontal="center" vertical="center"/>
    </xf>
    <xf numFmtId="0" fontId="4" fillId="10" borderId="72" xfId="0" applyFont="1" applyFill="1" applyBorder="1" applyAlignment="1">
      <alignment horizontal="center" vertical="center"/>
    </xf>
    <xf numFmtId="44" fontId="5" fillId="0" borderId="35" xfId="0" applyNumberFormat="1" applyFont="1" applyFill="1" applyBorder="1" applyAlignment="1">
      <alignment horizontal="center" vertical="center"/>
    </xf>
    <xf numFmtId="44" fontId="5" fillId="0" borderId="51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167" fontId="5" fillId="0" borderId="49" xfId="0" applyNumberFormat="1" applyFont="1" applyFill="1" applyBorder="1" applyAlignment="1">
      <alignment horizontal="center"/>
    </xf>
    <xf numFmtId="167" fontId="5" fillId="0" borderId="52" xfId="0" applyNumberFormat="1" applyFont="1" applyFill="1" applyBorder="1" applyAlignment="1">
      <alignment horizontal="center"/>
    </xf>
    <xf numFmtId="167" fontId="5" fillId="0" borderId="53" xfId="0" applyNumberFormat="1" applyFont="1" applyFill="1" applyBorder="1" applyAlignment="1">
      <alignment horizontal="center"/>
    </xf>
    <xf numFmtId="0" fontId="5" fillId="0" borderId="86" xfId="47" applyFont="1" applyFill="1" applyBorder="1" applyAlignment="1" applyProtection="1">
      <alignment horizontal="left" vertical="center"/>
    </xf>
    <xf numFmtId="0" fontId="5" fillId="0" borderId="35" xfId="47" applyFont="1" applyFill="1" applyBorder="1" applyAlignment="1" applyProtection="1">
      <alignment horizontal="left" vertical="center"/>
    </xf>
    <xf numFmtId="0" fontId="1" fillId="0" borderId="85" xfId="47" applyFill="1" applyBorder="1" applyAlignment="1">
      <alignment horizontal="left" vertical="center"/>
    </xf>
    <xf numFmtId="167" fontId="5" fillId="0" borderId="49" xfId="47" applyNumberFormat="1" applyFont="1" applyFill="1" applyBorder="1" applyAlignment="1" applyProtection="1">
      <alignment horizontal="right" vertical="center"/>
      <protection locked="0"/>
    </xf>
    <xf numFmtId="0" fontId="1" fillId="0" borderId="52" xfId="47" applyFill="1" applyBorder="1" applyAlignment="1">
      <alignment horizontal="right" vertical="center"/>
    </xf>
    <xf numFmtId="0" fontId="56" fillId="0" borderId="34" xfId="0" applyFont="1" applyBorder="1" applyAlignment="1">
      <alignment horizontal="left" vertical="center"/>
    </xf>
    <xf numFmtId="0" fontId="56" fillId="0" borderId="103" xfId="0" applyFont="1" applyBorder="1" applyAlignment="1">
      <alignment horizontal="left" vertical="center"/>
    </xf>
    <xf numFmtId="0" fontId="56" fillId="0" borderId="86" xfId="0" applyFont="1" applyBorder="1" applyAlignment="1">
      <alignment horizontal="left" vertical="center"/>
    </xf>
    <xf numFmtId="167" fontId="11" fillId="6" borderId="79" xfId="0" applyNumberFormat="1" applyFont="1" applyFill="1" applyBorder="1" applyAlignment="1">
      <alignment horizontal="left"/>
    </xf>
    <xf numFmtId="167" fontId="11" fillId="6" borderId="115" xfId="0" applyNumberFormat="1" applyFont="1" applyFill="1" applyBorder="1" applyAlignment="1">
      <alignment horizontal="left"/>
    </xf>
    <xf numFmtId="0" fontId="11" fillId="0" borderId="1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43" borderId="79" xfId="0" applyFont="1" applyFill="1" applyBorder="1" applyAlignment="1">
      <alignment horizontal="left" vertical="center"/>
    </xf>
    <xf numFmtId="0" fontId="11" fillId="43" borderId="72" xfId="0" applyFont="1" applyFill="1" applyBorder="1" applyAlignment="1">
      <alignment horizontal="left" vertical="center"/>
    </xf>
    <xf numFmtId="0" fontId="11" fillId="43" borderId="79" xfId="3" applyFont="1" applyFill="1" applyBorder="1" applyAlignment="1">
      <alignment horizontal="left" vertical="center"/>
    </xf>
    <xf numFmtId="0" fontId="11" fillId="43" borderId="72" xfId="3" applyFont="1" applyFill="1" applyBorder="1" applyAlignment="1">
      <alignment horizontal="left" vertical="center"/>
    </xf>
    <xf numFmtId="49" fontId="11" fillId="6" borderId="79" xfId="0" applyNumberFormat="1" applyFont="1" applyFill="1" applyBorder="1" applyAlignment="1">
      <alignment horizontal="left"/>
    </xf>
    <xf numFmtId="49" fontId="11" fillId="6" borderId="115" xfId="0" applyNumberFormat="1" applyFont="1" applyFill="1" applyBorder="1" applyAlignment="1">
      <alignment horizontal="left"/>
    </xf>
    <xf numFmtId="49" fontId="11" fillId="0" borderId="82" xfId="0" applyNumberFormat="1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171" fontId="11" fillId="0" borderId="117" xfId="0" applyNumberFormat="1" applyFont="1" applyBorder="1" applyAlignment="1">
      <alignment horizontal="center" vertical="center" wrapText="1"/>
    </xf>
    <xf numFmtId="171" fontId="11" fillId="0" borderId="1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19" xfId="0" applyFont="1" applyFill="1" applyBorder="1" applyAlignment="1">
      <alignment horizontal="center" vertical="center" wrapText="1"/>
    </xf>
    <xf numFmtId="0" fontId="11" fillId="0" borderId="117" xfId="3" applyFont="1" applyBorder="1" applyAlignment="1">
      <alignment horizontal="center" vertical="center"/>
    </xf>
    <xf numFmtId="0" fontId="11" fillId="0" borderId="120" xfId="3" applyFont="1" applyBorder="1" applyAlignment="1">
      <alignment horizontal="center" vertical="center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Comma_Sheet1_1" xfId="1"/>
    <cellStyle name="Comma_Sheet1_2" xfId="2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avadno" xfId="0" builtinId="0"/>
    <cellStyle name="Navadno 2" xfId="47"/>
    <cellStyle name="Neutral" xfId="40"/>
    <cellStyle name="Normal_Sheet1" xfId="3"/>
    <cellStyle name="Note" xfId="41"/>
    <cellStyle name="Note 2" xfId="48"/>
    <cellStyle name="Output" xfId="42"/>
    <cellStyle name="Title" xfId="43"/>
    <cellStyle name="Total" xfId="44"/>
    <cellStyle name="Valuta" xfId="4" builtinId="4"/>
    <cellStyle name="Valuta_List1" xfId="45"/>
    <cellStyle name="Valuta_List2 2" xfId="49"/>
    <cellStyle name="Warning Text" xfId="46"/>
  </cellStyles>
  <dxfs count="0"/>
  <tableStyles count="0" defaultTableStyle="TableStyleMedium9" defaultPivotStyle="PivotStyleLight16"/>
  <colors>
    <mruColors>
      <color rgb="FFCCFFFF"/>
      <color rgb="FFFFFF99"/>
      <color rgb="FF00CCFF"/>
      <color rgb="FFFFFF66"/>
      <color rgb="FFFF7C80"/>
      <color rgb="FFC0C0C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0" sqref="E20"/>
    </sheetView>
  </sheetViews>
  <sheetFormatPr defaultRowHeight="12.75" x14ac:dyDescent="0.2"/>
  <cols>
    <col min="1" max="1" width="19.5703125" customWidth="1"/>
    <col min="2" max="2" width="16.42578125" customWidth="1"/>
    <col min="3" max="3" width="14.7109375" customWidth="1"/>
    <col min="4" max="4" width="15" customWidth="1"/>
    <col min="5" max="5" width="15.85546875" customWidth="1"/>
    <col min="10" max="10" width="12.85546875" bestFit="1" customWidth="1"/>
  </cols>
  <sheetData>
    <row r="1" spans="1:5" ht="16.5" x14ac:dyDescent="0.3">
      <c r="A1" s="26" t="s">
        <v>21</v>
      </c>
      <c r="B1" s="26"/>
      <c r="C1" s="26"/>
      <c r="D1" s="26"/>
    </row>
    <row r="2" spans="1:5" ht="16.5" x14ac:dyDescent="0.3">
      <c r="A2" s="26" t="s">
        <v>22</v>
      </c>
      <c r="B2" s="26"/>
      <c r="C2" s="26"/>
      <c r="D2" s="26"/>
    </row>
    <row r="3" spans="1:5" ht="16.5" x14ac:dyDescent="0.3">
      <c r="A3" s="26" t="s">
        <v>23</v>
      </c>
      <c r="B3" s="26"/>
      <c r="C3" s="26"/>
      <c r="D3" s="26"/>
    </row>
    <row r="4" spans="1:5" ht="16.5" x14ac:dyDescent="0.3">
      <c r="A4" s="1"/>
      <c r="B4" s="1"/>
      <c r="C4" s="1"/>
      <c r="D4" s="1"/>
      <c r="E4" s="2"/>
    </row>
    <row r="5" spans="1:5" ht="16.5" x14ac:dyDescent="0.3">
      <c r="A5" s="149" t="s">
        <v>401</v>
      </c>
      <c r="B5" s="149"/>
      <c r="C5" s="149"/>
      <c r="D5" s="149"/>
      <c r="E5" s="147"/>
    </row>
    <row r="6" spans="1:5" ht="13.5" thickBot="1" x14ac:dyDescent="0.25">
      <c r="A6" s="147"/>
      <c r="B6" s="147">
        <v>31</v>
      </c>
      <c r="C6" s="147"/>
      <c r="D6" s="147">
        <v>66</v>
      </c>
      <c r="E6" s="148"/>
    </row>
    <row r="7" spans="1:5" x14ac:dyDescent="0.2">
      <c r="A7" s="627" t="s">
        <v>20</v>
      </c>
      <c r="B7" s="150" t="s">
        <v>171</v>
      </c>
      <c r="C7" s="629" t="s">
        <v>172</v>
      </c>
      <c r="D7" s="150" t="s">
        <v>173</v>
      </c>
      <c r="E7" s="629" t="s">
        <v>174</v>
      </c>
    </row>
    <row r="8" spans="1:5" ht="14.25" thickBot="1" x14ac:dyDescent="0.3">
      <c r="A8" s="628"/>
      <c r="B8" s="151" t="s">
        <v>178</v>
      </c>
      <c r="C8" s="630"/>
      <c r="D8" s="151" t="s">
        <v>179</v>
      </c>
      <c r="E8" s="630"/>
    </row>
    <row r="9" spans="1:5" x14ac:dyDescent="0.2">
      <c r="A9" s="243" t="s">
        <v>162</v>
      </c>
      <c r="B9" s="566">
        <v>95190.21</v>
      </c>
      <c r="C9" s="566">
        <v>55113.2</v>
      </c>
      <c r="D9" s="566">
        <v>6072.08</v>
      </c>
      <c r="E9" s="551">
        <v>156375.49</v>
      </c>
    </row>
    <row r="10" spans="1:5" x14ac:dyDescent="0.2">
      <c r="A10" s="244" t="s">
        <v>163</v>
      </c>
      <c r="B10" s="565">
        <v>103149.16</v>
      </c>
      <c r="C10" s="565">
        <v>55357.59</v>
      </c>
      <c r="D10" s="565">
        <v>4594.34</v>
      </c>
      <c r="E10" s="564">
        <v>163101.09</v>
      </c>
    </row>
    <row r="11" spans="1:5" x14ac:dyDescent="0.2">
      <c r="A11" s="244" t="s">
        <v>164</v>
      </c>
      <c r="B11" s="565">
        <v>97187.81</v>
      </c>
      <c r="C11" s="565">
        <v>55423.98</v>
      </c>
      <c r="D11" s="565">
        <v>4216.6899999999996</v>
      </c>
      <c r="E11" s="564">
        <v>156828.47999999998</v>
      </c>
    </row>
    <row r="12" spans="1:5" x14ac:dyDescent="0.2">
      <c r="A12" s="244" t="s">
        <v>165</v>
      </c>
      <c r="B12" s="565">
        <v>100934.31</v>
      </c>
      <c r="C12" s="565">
        <v>55535.05</v>
      </c>
      <c r="D12" s="565">
        <v>5019.6899999999996</v>
      </c>
      <c r="E12" s="564">
        <v>161489.04999999999</v>
      </c>
    </row>
    <row r="13" spans="1:5" x14ac:dyDescent="0.2">
      <c r="A13" s="244" t="s">
        <v>166</v>
      </c>
      <c r="B13" s="565">
        <v>119360.23</v>
      </c>
      <c r="C13" s="565">
        <v>55585.340000000004</v>
      </c>
      <c r="D13" s="565">
        <v>5057.25</v>
      </c>
      <c r="E13" s="564">
        <v>180002.82</v>
      </c>
    </row>
    <row r="14" spans="1:5" x14ac:dyDescent="0.2">
      <c r="A14" s="244" t="s">
        <v>167</v>
      </c>
      <c r="B14" s="565">
        <v>108828.18</v>
      </c>
      <c r="C14" s="565">
        <v>56145.21</v>
      </c>
      <c r="D14" s="565">
        <v>4367.49</v>
      </c>
      <c r="E14" s="564">
        <v>169340.88</v>
      </c>
    </row>
    <row r="15" spans="1:5" x14ac:dyDescent="0.2">
      <c r="A15" s="244" t="s">
        <v>168</v>
      </c>
      <c r="B15" s="565">
        <v>110526.99</v>
      </c>
      <c r="C15" s="565">
        <v>56211.4</v>
      </c>
      <c r="D15" s="565">
        <v>6009.74</v>
      </c>
      <c r="E15" s="564">
        <v>172748.13</v>
      </c>
    </row>
    <row r="16" spans="1:5" x14ac:dyDescent="0.2">
      <c r="A16" s="244" t="s">
        <v>169</v>
      </c>
      <c r="B16" s="565">
        <v>94032.62</v>
      </c>
      <c r="C16" s="565">
        <v>56443.3</v>
      </c>
      <c r="D16" s="565">
        <v>5794.48</v>
      </c>
      <c r="E16" s="564">
        <v>156270.39999999999</v>
      </c>
    </row>
    <row r="17" spans="1:10" s="152" customFormat="1" x14ac:dyDescent="0.2">
      <c r="A17" s="305" t="s">
        <v>304</v>
      </c>
      <c r="B17" s="565">
        <v>89268.4</v>
      </c>
      <c r="C17" s="565">
        <v>57324.86</v>
      </c>
      <c r="D17" s="565">
        <v>5177.58</v>
      </c>
      <c r="E17" s="564">
        <v>151770.84</v>
      </c>
    </row>
    <row r="18" spans="1:10" s="152" customFormat="1" x14ac:dyDescent="0.2">
      <c r="A18" s="305" t="s">
        <v>305</v>
      </c>
      <c r="B18" s="565">
        <v>117136.82</v>
      </c>
      <c r="C18" s="565">
        <v>57760.47</v>
      </c>
      <c r="D18" s="565">
        <v>4950.08</v>
      </c>
      <c r="E18" s="564">
        <v>179847.37</v>
      </c>
    </row>
    <row r="19" spans="1:10" ht="13.5" thickBot="1" x14ac:dyDescent="0.25">
      <c r="A19" s="245" t="s">
        <v>4</v>
      </c>
      <c r="B19" s="563">
        <f>SUM(B9:B18)</f>
        <v>1035614.73</v>
      </c>
      <c r="C19" s="563">
        <f>SUM(C9:C18)</f>
        <v>560900.4</v>
      </c>
      <c r="D19" s="563">
        <f>SUM(D9:D18)</f>
        <v>51259.42</v>
      </c>
      <c r="E19" s="567">
        <f>SUM(E9:E18)</f>
        <v>1647774.5499999998</v>
      </c>
    </row>
    <row r="20" spans="1:10" ht="18.75" customHeight="1" thickBot="1" x14ac:dyDescent="0.25">
      <c r="A20" s="306" t="s">
        <v>170</v>
      </c>
      <c r="B20" s="561">
        <v>103561.473</v>
      </c>
      <c r="C20" s="561">
        <v>56090.04</v>
      </c>
      <c r="D20" s="561">
        <v>5125.942</v>
      </c>
      <c r="E20" s="560">
        <v>164777.45500000002</v>
      </c>
      <c r="J20" s="562"/>
    </row>
    <row r="23" spans="1:10" ht="15" x14ac:dyDescent="0.2">
      <c r="A23" s="603"/>
      <c r="B23" s="568"/>
      <c r="C23" s="568"/>
      <c r="D23" s="568"/>
      <c r="E23" s="568"/>
    </row>
  </sheetData>
  <mergeCells count="3">
    <mergeCell ref="A7:A8"/>
    <mergeCell ref="C7:C8"/>
    <mergeCell ref="E7:E8"/>
  </mergeCells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G31" sqref="G31"/>
    </sheetView>
  </sheetViews>
  <sheetFormatPr defaultRowHeight="12.75" x14ac:dyDescent="0.2"/>
  <cols>
    <col min="1" max="1" width="36.5703125" customWidth="1"/>
    <col min="2" max="2" width="12" customWidth="1"/>
    <col min="3" max="3" width="14.140625" customWidth="1"/>
    <col min="4" max="4" width="20.5703125" customWidth="1"/>
  </cols>
  <sheetData>
    <row r="1" spans="1:4" ht="16.5" x14ac:dyDescent="0.3">
      <c r="A1" s="26" t="s">
        <v>21</v>
      </c>
    </row>
    <row r="2" spans="1:4" ht="16.5" x14ac:dyDescent="0.3">
      <c r="A2" s="26" t="s">
        <v>22</v>
      </c>
    </row>
    <row r="3" spans="1:4" ht="16.5" x14ac:dyDescent="0.3">
      <c r="A3" s="26" t="s">
        <v>23</v>
      </c>
    </row>
    <row r="4" spans="1:4" ht="16.5" x14ac:dyDescent="0.3">
      <c r="A4" s="27"/>
      <c r="B4" s="2"/>
    </row>
    <row r="5" spans="1:4" ht="16.5" x14ac:dyDescent="0.3">
      <c r="A5" s="28" t="s">
        <v>18</v>
      </c>
    </row>
    <row r="6" spans="1:4" ht="16.5" x14ac:dyDescent="0.3">
      <c r="A6" s="27" t="s">
        <v>197</v>
      </c>
    </row>
    <row r="7" spans="1:4" ht="16.5" x14ac:dyDescent="0.3">
      <c r="A7" s="26" t="s">
        <v>408</v>
      </c>
    </row>
    <row r="8" spans="1:4" ht="13.5" thickBot="1" x14ac:dyDescent="0.25"/>
    <row r="9" spans="1:4" ht="20.25" customHeight="1" thickBot="1" x14ac:dyDescent="0.25">
      <c r="A9" s="526" t="s">
        <v>415</v>
      </c>
      <c r="B9" s="282" t="s">
        <v>32</v>
      </c>
      <c r="C9" s="269" t="s">
        <v>25</v>
      </c>
      <c r="D9" s="527" t="s">
        <v>3</v>
      </c>
    </row>
    <row r="10" spans="1:4" x14ac:dyDescent="0.2">
      <c r="A10" s="528" t="s">
        <v>24</v>
      </c>
      <c r="B10" s="529"/>
      <c r="C10" s="530"/>
      <c r="D10" s="531"/>
    </row>
    <row r="11" spans="1:4" x14ac:dyDescent="0.2">
      <c r="A11" s="532" t="s">
        <v>63</v>
      </c>
      <c r="B11" s="533"/>
      <c r="C11" s="534"/>
      <c r="D11" s="535"/>
    </row>
    <row r="12" spans="1:4" ht="13.5" thickBot="1" x14ac:dyDescent="0.25">
      <c r="A12" s="536" t="s">
        <v>198</v>
      </c>
      <c r="B12" s="537"/>
      <c r="C12" s="538"/>
      <c r="D12" s="539"/>
    </row>
    <row r="13" spans="1:4" ht="14.25" thickBot="1" x14ac:dyDescent="0.3">
      <c r="A13" s="80" t="s">
        <v>62</v>
      </c>
      <c r="B13" s="82"/>
      <c r="C13" s="81"/>
      <c r="D13" s="79"/>
    </row>
    <row r="14" spans="1:4" ht="13.5" x14ac:dyDescent="0.25">
      <c r="A14" s="171" t="s">
        <v>6</v>
      </c>
      <c r="B14" s="192"/>
      <c r="C14" s="39"/>
      <c r="D14" s="39"/>
    </row>
    <row r="15" spans="1:4" ht="14.25" thickBot="1" x14ac:dyDescent="0.3">
      <c r="A15" s="173" t="s">
        <v>7</v>
      </c>
      <c r="B15" s="166"/>
      <c r="C15" s="39"/>
      <c r="D15" s="39"/>
    </row>
    <row r="16" spans="1:4" ht="14.25" thickTop="1" x14ac:dyDescent="0.25">
      <c r="A16" s="177" t="s">
        <v>8</v>
      </c>
      <c r="B16" s="194"/>
      <c r="C16" s="39"/>
      <c r="D16" s="39"/>
    </row>
    <row r="17" spans="1:4" ht="14.25" thickBot="1" x14ac:dyDescent="0.3">
      <c r="A17" s="170" t="s">
        <v>265</v>
      </c>
      <c r="B17" s="190"/>
      <c r="C17" s="2"/>
      <c r="D17" s="2"/>
    </row>
    <row r="18" spans="1:4" ht="14.25" thickBot="1" x14ac:dyDescent="0.3">
      <c r="A18" s="161" t="s">
        <v>9</v>
      </c>
      <c r="B18" s="191"/>
    </row>
    <row r="20" spans="1:4" ht="16.5" x14ac:dyDescent="0.3">
      <c r="A20" s="27" t="s">
        <v>194</v>
      </c>
      <c r="B20" s="524" t="s">
        <v>195</v>
      </c>
      <c r="C20" s="524"/>
      <c r="D20" s="524" t="s">
        <v>196</v>
      </c>
    </row>
    <row r="21" spans="1:4" ht="14.25" x14ac:dyDescent="0.2">
      <c r="A21" s="524"/>
      <c r="B21" s="524"/>
      <c r="C21" s="524"/>
      <c r="D21" s="524"/>
    </row>
  </sheetData>
  <phoneticPr fontId="6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3"/>
  <sheetViews>
    <sheetView topLeftCell="A13" workbookViewId="0">
      <selection activeCell="G30" sqref="G30"/>
    </sheetView>
  </sheetViews>
  <sheetFormatPr defaultRowHeight="12.75" x14ac:dyDescent="0.2"/>
  <cols>
    <col min="1" max="1" width="53.5703125" customWidth="1"/>
    <col min="2" max="2" width="19.85546875" customWidth="1"/>
    <col min="3" max="3" width="13.42578125" bestFit="1" customWidth="1"/>
    <col min="4" max="4" width="8.140625" customWidth="1"/>
    <col min="5" max="5" width="8.140625" bestFit="1" customWidth="1"/>
    <col min="6" max="6" width="16.28515625" customWidth="1"/>
    <col min="7" max="7" width="7.7109375" bestFit="1" customWidth="1"/>
    <col min="8" max="8" width="8" bestFit="1" customWidth="1"/>
    <col min="9" max="9" width="16.7109375" customWidth="1"/>
    <col min="12" max="12" width="12.7109375" customWidth="1"/>
    <col min="13" max="13" width="4.85546875" bestFit="1" customWidth="1"/>
    <col min="14" max="14" width="7.7109375" customWidth="1"/>
    <col min="15" max="15" width="11.140625" bestFit="1" customWidth="1"/>
    <col min="16" max="16" width="6.42578125" customWidth="1"/>
    <col min="19" max="19" width="7.42578125" customWidth="1"/>
    <col min="22" max="22" width="6.85546875" customWidth="1"/>
    <col min="24" max="24" width="10.7109375" bestFit="1" customWidth="1"/>
    <col min="25" max="25" width="6.85546875" customWidth="1"/>
    <col min="27" max="27" width="10.85546875" bestFit="1" customWidth="1"/>
    <col min="28" max="28" width="6.85546875" customWidth="1"/>
    <col min="30" max="30" width="11.140625" bestFit="1" customWidth="1"/>
    <col min="31" max="31" width="5.42578125" customWidth="1"/>
    <col min="33" max="33" width="17.7109375" customWidth="1"/>
  </cols>
  <sheetData>
    <row r="1" spans="1:35" ht="16.5" x14ac:dyDescent="0.3">
      <c r="A1" s="26" t="s">
        <v>21</v>
      </c>
    </row>
    <row r="2" spans="1:35" ht="16.5" x14ac:dyDescent="0.3">
      <c r="A2" s="26" t="s">
        <v>22</v>
      </c>
    </row>
    <row r="3" spans="1:35" ht="16.5" x14ac:dyDescent="0.3">
      <c r="A3" s="26" t="s">
        <v>23</v>
      </c>
    </row>
    <row r="4" spans="1:35" ht="16.5" x14ac:dyDescent="0.3">
      <c r="A4" s="1"/>
      <c r="B4" s="2"/>
      <c r="I4" s="3"/>
    </row>
    <row r="5" spans="1:35" ht="16.5" x14ac:dyDescent="0.3">
      <c r="A5" s="28" t="s">
        <v>18</v>
      </c>
    </row>
    <row r="6" spans="1:35" ht="16.5" x14ac:dyDescent="0.3">
      <c r="A6" s="27" t="s">
        <v>197</v>
      </c>
    </row>
    <row r="7" spans="1:35" ht="16.5" x14ac:dyDescent="0.3">
      <c r="A7" s="18" t="s">
        <v>402</v>
      </c>
    </row>
    <row r="8" spans="1:35" ht="13.5" thickBot="1" x14ac:dyDescent="0.25">
      <c r="B8" s="2"/>
      <c r="I8" s="3"/>
    </row>
    <row r="9" spans="1:35" ht="13.5" x14ac:dyDescent="0.25">
      <c r="A9" s="660" t="s">
        <v>0</v>
      </c>
      <c r="B9" s="660" t="s">
        <v>1</v>
      </c>
      <c r="C9" s="131" t="s">
        <v>13</v>
      </c>
      <c r="D9" s="11" t="s">
        <v>17</v>
      </c>
      <c r="E9" s="662" t="s">
        <v>3</v>
      </c>
      <c r="F9" s="97" t="s">
        <v>12</v>
      </c>
      <c r="G9" s="98" t="s">
        <v>17</v>
      </c>
      <c r="H9" s="664" t="s">
        <v>3</v>
      </c>
      <c r="I9" s="94" t="s">
        <v>182</v>
      </c>
      <c r="J9" s="95" t="s">
        <v>17</v>
      </c>
      <c r="K9" s="666" t="s">
        <v>3</v>
      </c>
      <c r="L9" s="4" t="s">
        <v>183</v>
      </c>
      <c r="M9" s="14" t="s">
        <v>17</v>
      </c>
      <c r="N9" s="674" t="s">
        <v>3</v>
      </c>
      <c r="O9" s="153" t="s">
        <v>184</v>
      </c>
      <c r="P9" s="5" t="s">
        <v>17</v>
      </c>
      <c r="Q9" s="676" t="s">
        <v>3</v>
      </c>
      <c r="R9" s="90" t="s">
        <v>251</v>
      </c>
      <c r="S9" s="91" t="s">
        <v>17</v>
      </c>
      <c r="T9" s="678" t="s">
        <v>3</v>
      </c>
      <c r="U9" s="123" t="s">
        <v>254</v>
      </c>
      <c r="V9" s="123" t="s">
        <v>17</v>
      </c>
      <c r="W9" s="680" t="s">
        <v>3</v>
      </c>
      <c r="X9" s="125" t="s">
        <v>255</v>
      </c>
      <c r="Y9" s="125" t="s">
        <v>17</v>
      </c>
      <c r="Z9" s="682" t="s">
        <v>3</v>
      </c>
      <c r="AA9" s="127" t="s">
        <v>253</v>
      </c>
      <c r="AB9" s="127" t="s">
        <v>17</v>
      </c>
      <c r="AC9" s="668" t="s">
        <v>3</v>
      </c>
      <c r="AD9" s="129" t="s">
        <v>256</v>
      </c>
      <c r="AE9" s="129" t="s">
        <v>17</v>
      </c>
      <c r="AF9" s="670" t="s">
        <v>3</v>
      </c>
      <c r="AG9" s="227" t="s">
        <v>285</v>
      </c>
      <c r="AH9" s="227" t="s">
        <v>17</v>
      </c>
      <c r="AI9" s="672" t="s">
        <v>3</v>
      </c>
    </row>
    <row r="10" spans="1:35" ht="14.25" thickBot="1" x14ac:dyDescent="0.3">
      <c r="A10" s="661"/>
      <c r="B10" s="661"/>
      <c r="C10" s="12" t="s">
        <v>15</v>
      </c>
      <c r="D10" s="15" t="s">
        <v>16</v>
      </c>
      <c r="E10" s="663"/>
      <c r="F10" s="99" t="s">
        <v>15</v>
      </c>
      <c r="G10" s="100" t="s">
        <v>16</v>
      </c>
      <c r="H10" s="665"/>
      <c r="I10" s="96" t="s">
        <v>15</v>
      </c>
      <c r="J10" s="96" t="s">
        <v>16</v>
      </c>
      <c r="K10" s="667"/>
      <c r="L10" s="13" t="s">
        <v>15</v>
      </c>
      <c r="M10" s="16" t="s">
        <v>16</v>
      </c>
      <c r="N10" s="675"/>
      <c r="O10" s="154" t="s">
        <v>15</v>
      </c>
      <c r="P10" s="154" t="s">
        <v>16</v>
      </c>
      <c r="Q10" s="677"/>
      <c r="R10" s="92" t="s">
        <v>252</v>
      </c>
      <c r="S10" s="93" t="s">
        <v>16</v>
      </c>
      <c r="T10" s="679"/>
      <c r="U10" s="124" t="s">
        <v>257</v>
      </c>
      <c r="V10" s="124" t="s">
        <v>16</v>
      </c>
      <c r="W10" s="681"/>
      <c r="X10" s="126" t="s">
        <v>257</v>
      </c>
      <c r="Y10" s="126" t="s">
        <v>16</v>
      </c>
      <c r="Z10" s="683"/>
      <c r="AA10" s="128" t="s">
        <v>257</v>
      </c>
      <c r="AB10" s="128" t="s">
        <v>16</v>
      </c>
      <c r="AC10" s="669"/>
      <c r="AD10" s="130" t="s">
        <v>257</v>
      </c>
      <c r="AE10" s="130" t="s">
        <v>16</v>
      </c>
      <c r="AF10" s="671"/>
      <c r="AG10" s="228" t="s">
        <v>257</v>
      </c>
      <c r="AH10" s="228" t="s">
        <v>16</v>
      </c>
      <c r="AI10" s="673"/>
    </row>
    <row r="11" spans="1:35" ht="13.5" x14ac:dyDescent="0.25">
      <c r="A11" s="308" t="s">
        <v>180</v>
      </c>
      <c r="B11" s="318" t="s">
        <v>181</v>
      </c>
      <c r="C11" s="559">
        <f>575652.16+259487.46+34680.1</f>
        <v>869819.72</v>
      </c>
      <c r="D11" s="319"/>
      <c r="E11" s="320"/>
      <c r="F11" s="555">
        <v>935919.33</v>
      </c>
      <c r="G11" s="335"/>
      <c r="H11" s="336"/>
      <c r="I11" s="554">
        <v>120502.89</v>
      </c>
      <c r="J11" s="342"/>
      <c r="K11" s="336"/>
      <c r="L11" s="555">
        <v>125049.35</v>
      </c>
      <c r="M11" s="348"/>
      <c r="N11" s="336"/>
      <c r="O11" s="349">
        <v>164777.46</v>
      </c>
      <c r="P11" s="342"/>
      <c r="Q11" s="336"/>
      <c r="R11" s="353" t="s">
        <v>14</v>
      </c>
      <c r="S11" s="354"/>
      <c r="T11" s="354"/>
      <c r="U11" s="355" t="s">
        <v>14</v>
      </c>
      <c r="V11" s="354"/>
      <c r="W11" s="356"/>
      <c r="X11" s="353" t="s">
        <v>14</v>
      </c>
      <c r="Y11" s="357"/>
      <c r="Z11" s="353"/>
      <c r="AA11" s="353" t="s">
        <v>14</v>
      </c>
      <c r="AB11" s="357"/>
      <c r="AC11" s="353"/>
      <c r="AD11" s="353" t="s">
        <v>14</v>
      </c>
      <c r="AE11" s="357"/>
      <c r="AF11" s="355"/>
      <c r="AG11" s="353"/>
      <c r="AH11" s="357"/>
      <c r="AI11" s="361"/>
    </row>
    <row r="12" spans="1:35" ht="13.5" x14ac:dyDescent="0.25">
      <c r="A12" s="309" t="s">
        <v>277</v>
      </c>
      <c r="B12" s="321" t="s">
        <v>181</v>
      </c>
      <c r="C12" s="558">
        <f>681.54+3765.96+14337.28+13260.92+3401.5+499.8+1300.65+383.12</f>
        <v>37630.770000000004</v>
      </c>
      <c r="D12" s="322"/>
      <c r="E12" s="323"/>
      <c r="F12" s="593" t="s">
        <v>14</v>
      </c>
      <c r="G12" s="337"/>
      <c r="H12" s="338"/>
      <c r="I12" s="596" t="s">
        <v>14</v>
      </c>
      <c r="J12" s="344"/>
      <c r="K12" s="338"/>
      <c r="L12" s="593" t="s">
        <v>14</v>
      </c>
      <c r="M12" s="350"/>
      <c r="N12" s="339"/>
      <c r="O12" s="351" t="s">
        <v>14</v>
      </c>
      <c r="P12" s="344"/>
      <c r="Q12" s="338"/>
      <c r="R12" s="340" t="s">
        <v>14</v>
      </c>
      <c r="S12" s="216"/>
      <c r="T12" s="216"/>
      <c r="U12" s="358" t="s">
        <v>14</v>
      </c>
      <c r="V12" s="216"/>
      <c r="W12" s="359"/>
      <c r="X12" s="340" t="s">
        <v>14</v>
      </c>
      <c r="Y12" s="360"/>
      <c r="Z12" s="340"/>
      <c r="AA12" s="340" t="s">
        <v>14</v>
      </c>
      <c r="AB12" s="360"/>
      <c r="AC12" s="340"/>
      <c r="AD12" s="340" t="s">
        <v>14</v>
      </c>
      <c r="AE12" s="360"/>
      <c r="AF12" s="358"/>
      <c r="AG12" s="340"/>
      <c r="AH12" s="360"/>
      <c r="AI12" s="362"/>
    </row>
    <row r="13" spans="1:35" ht="13.5" x14ac:dyDescent="0.25">
      <c r="A13" s="309" t="s">
        <v>278</v>
      </c>
      <c r="B13" s="321" t="s">
        <v>181</v>
      </c>
      <c r="C13" s="592">
        <v>18000</v>
      </c>
      <c r="D13" s="322"/>
      <c r="E13" s="323"/>
      <c r="F13" s="593" t="s">
        <v>14</v>
      </c>
      <c r="G13" s="337"/>
      <c r="H13" s="338"/>
      <c r="I13" s="596" t="s">
        <v>14</v>
      </c>
      <c r="J13" s="344"/>
      <c r="K13" s="338"/>
      <c r="L13" s="593" t="s">
        <v>14</v>
      </c>
      <c r="M13" s="350"/>
      <c r="N13" s="339"/>
      <c r="O13" s="343" t="s">
        <v>14</v>
      </c>
      <c r="P13" s="344"/>
      <c r="Q13" s="338"/>
      <c r="R13" s="340" t="s">
        <v>14</v>
      </c>
      <c r="S13" s="216"/>
      <c r="T13" s="216"/>
      <c r="U13" s="358" t="s">
        <v>14</v>
      </c>
      <c r="V13" s="216"/>
      <c r="W13" s="359"/>
      <c r="X13" s="340" t="s">
        <v>14</v>
      </c>
      <c r="Y13" s="360"/>
      <c r="Z13" s="340"/>
      <c r="AA13" s="340" t="s">
        <v>14</v>
      </c>
      <c r="AB13" s="360"/>
      <c r="AC13" s="340"/>
      <c r="AD13" s="340" t="s">
        <v>14</v>
      </c>
      <c r="AE13" s="360"/>
      <c r="AF13" s="358"/>
      <c r="AG13" s="340"/>
      <c r="AH13" s="360"/>
      <c r="AI13" s="362"/>
    </row>
    <row r="14" spans="1:35" ht="13.5" x14ac:dyDescent="0.25">
      <c r="A14" s="309" t="s">
        <v>249</v>
      </c>
      <c r="B14" s="321" t="s">
        <v>250</v>
      </c>
      <c r="C14" s="592">
        <v>94241.67</v>
      </c>
      <c r="D14" s="322"/>
      <c r="E14" s="323"/>
      <c r="F14" s="593" t="s">
        <v>14</v>
      </c>
      <c r="G14" s="337"/>
      <c r="H14" s="338"/>
      <c r="I14" s="596" t="s">
        <v>14</v>
      </c>
      <c r="J14" s="344"/>
      <c r="K14" s="338"/>
      <c r="L14" s="593" t="s">
        <v>14</v>
      </c>
      <c r="M14" s="350"/>
      <c r="N14" s="339"/>
      <c r="O14" s="343" t="s">
        <v>14</v>
      </c>
      <c r="P14" s="344"/>
      <c r="Q14" s="338"/>
      <c r="R14" s="340">
        <v>2500</v>
      </c>
      <c r="S14" s="216"/>
      <c r="T14" s="216"/>
      <c r="U14" s="358" t="s">
        <v>14</v>
      </c>
      <c r="V14" s="216"/>
      <c r="W14" s="359"/>
      <c r="X14" s="340" t="s">
        <v>14</v>
      </c>
      <c r="Y14" s="360"/>
      <c r="Z14" s="340"/>
      <c r="AA14" s="340">
        <v>2500</v>
      </c>
      <c r="AB14" s="360"/>
      <c r="AC14" s="340"/>
      <c r="AD14" s="340" t="s">
        <v>14</v>
      </c>
      <c r="AE14" s="360"/>
      <c r="AF14" s="358"/>
      <c r="AG14" s="340"/>
      <c r="AH14" s="360"/>
      <c r="AI14" s="362"/>
    </row>
    <row r="15" spans="1:35" ht="13.5" x14ac:dyDescent="0.25">
      <c r="A15" s="310" t="s">
        <v>279</v>
      </c>
      <c r="B15" s="321" t="s">
        <v>181</v>
      </c>
      <c r="C15" s="592">
        <v>1113965.69</v>
      </c>
      <c r="D15" s="322"/>
      <c r="E15" s="323"/>
      <c r="F15" s="593" t="s">
        <v>14</v>
      </c>
      <c r="G15" s="337"/>
      <c r="H15" s="339"/>
      <c r="I15" s="594" t="s">
        <v>14</v>
      </c>
      <c r="J15" s="346"/>
      <c r="K15" s="347"/>
      <c r="L15" s="595" t="s">
        <v>14</v>
      </c>
      <c r="M15" s="352"/>
      <c r="N15" s="242"/>
      <c r="O15" s="345" t="s">
        <v>14</v>
      </c>
      <c r="P15" s="346"/>
      <c r="Q15" s="347"/>
      <c r="R15" s="340" t="s">
        <v>14</v>
      </c>
      <c r="S15" s="216"/>
      <c r="T15" s="216"/>
      <c r="U15" s="340" t="s">
        <v>14</v>
      </c>
      <c r="V15" s="216"/>
      <c r="W15" s="216"/>
      <c r="X15" s="340" t="s">
        <v>14</v>
      </c>
      <c r="Y15" s="360"/>
      <c r="Z15" s="340"/>
      <c r="AA15" s="340" t="s">
        <v>14</v>
      </c>
      <c r="AB15" s="360"/>
      <c r="AC15" s="340"/>
      <c r="AD15" s="340" t="s">
        <v>14</v>
      </c>
      <c r="AE15" s="360"/>
      <c r="AF15" s="358"/>
      <c r="AG15" s="340"/>
      <c r="AH15" s="360"/>
      <c r="AI15" s="362"/>
    </row>
    <row r="16" spans="1:35" s="152" customFormat="1" ht="13.5" x14ac:dyDescent="0.25">
      <c r="A16" s="311" t="s">
        <v>291</v>
      </c>
      <c r="B16" s="321" t="s">
        <v>181</v>
      </c>
      <c r="C16" s="609">
        <v>4004978.68</v>
      </c>
      <c r="D16" s="324"/>
      <c r="E16" s="325"/>
      <c r="F16" s="557">
        <v>1932571.59</v>
      </c>
      <c r="G16" s="213"/>
      <c r="H16" s="214"/>
      <c r="I16" s="553"/>
      <c r="J16" s="214"/>
      <c r="K16" s="214"/>
      <c r="L16" s="553"/>
      <c r="M16" s="214"/>
      <c r="N16" s="214"/>
      <c r="O16" s="215"/>
      <c r="P16" s="214"/>
      <c r="Q16" s="214"/>
      <c r="R16" s="216">
        <v>50000</v>
      </c>
      <c r="S16" s="216"/>
      <c r="T16" s="216"/>
      <c r="U16" s="217">
        <v>50000</v>
      </c>
      <c r="V16" s="217"/>
      <c r="W16" s="217"/>
      <c r="X16" s="340">
        <v>50000</v>
      </c>
      <c r="Y16" s="217"/>
      <c r="Z16" s="217"/>
      <c r="AA16" s="217">
        <v>20000</v>
      </c>
      <c r="AB16" s="217"/>
      <c r="AC16" s="217"/>
      <c r="AD16" s="217">
        <v>20000</v>
      </c>
      <c r="AE16" s="217"/>
      <c r="AF16" s="225"/>
      <c r="AG16" s="217"/>
      <c r="AH16" s="217"/>
      <c r="AI16" s="218"/>
    </row>
    <row r="17" spans="1:35" ht="13.5" x14ac:dyDescent="0.25">
      <c r="A17" s="312" t="s">
        <v>292</v>
      </c>
      <c r="B17" s="645" t="s">
        <v>280</v>
      </c>
      <c r="C17" s="597">
        <v>844532.35</v>
      </c>
      <c r="D17" s="326"/>
      <c r="E17" s="327"/>
      <c r="F17" s="647">
        <v>2125453.2000000002</v>
      </c>
      <c r="G17" s="649"/>
      <c r="H17" s="651"/>
      <c r="I17" s="631" t="s">
        <v>14</v>
      </c>
      <c r="J17" s="636"/>
      <c r="K17" s="633"/>
      <c r="L17" s="656" t="s">
        <v>14</v>
      </c>
      <c r="M17" s="636"/>
      <c r="N17" s="633"/>
      <c r="O17" s="631" t="s">
        <v>14</v>
      </c>
      <c r="P17" s="636"/>
      <c r="Q17" s="633"/>
      <c r="R17" s="639">
        <v>50000</v>
      </c>
      <c r="S17" s="641"/>
      <c r="T17" s="643"/>
      <c r="U17" s="644">
        <v>50000</v>
      </c>
      <c r="V17" s="637"/>
      <c r="W17" s="651"/>
      <c r="X17" s="659">
        <v>50000</v>
      </c>
      <c r="Y17" s="637"/>
      <c r="Z17" s="651"/>
      <c r="AA17" s="644">
        <v>20000</v>
      </c>
      <c r="AB17" s="637"/>
      <c r="AC17" s="651"/>
      <c r="AD17" s="644">
        <v>20000</v>
      </c>
      <c r="AE17" s="637"/>
      <c r="AF17" s="657"/>
      <c r="AG17" s="644"/>
      <c r="AH17" s="637"/>
      <c r="AI17" s="654"/>
    </row>
    <row r="18" spans="1:35" s="110" customFormat="1" ht="13.5" x14ac:dyDescent="0.25">
      <c r="A18" s="313" t="s">
        <v>293</v>
      </c>
      <c r="B18" s="646"/>
      <c r="C18" s="598">
        <v>117430.17</v>
      </c>
      <c r="D18" s="328"/>
      <c r="E18" s="329"/>
      <c r="F18" s="648"/>
      <c r="G18" s="650"/>
      <c r="H18" s="650"/>
      <c r="I18" s="632"/>
      <c r="J18" s="634"/>
      <c r="K18" s="634"/>
      <c r="L18" s="632"/>
      <c r="M18" s="634"/>
      <c r="N18" s="634"/>
      <c r="O18" s="635"/>
      <c r="P18" s="634"/>
      <c r="Q18" s="634"/>
      <c r="R18" s="640"/>
      <c r="S18" s="642"/>
      <c r="T18" s="640"/>
      <c r="U18" s="634"/>
      <c r="V18" s="638"/>
      <c r="W18" s="634"/>
      <c r="X18" s="635"/>
      <c r="Y18" s="638"/>
      <c r="Z18" s="634"/>
      <c r="AA18" s="634"/>
      <c r="AB18" s="638"/>
      <c r="AC18" s="634"/>
      <c r="AD18" s="634"/>
      <c r="AE18" s="638"/>
      <c r="AF18" s="658"/>
      <c r="AG18" s="634"/>
      <c r="AH18" s="638"/>
      <c r="AI18" s="655"/>
    </row>
    <row r="19" spans="1:35" s="110" customFormat="1" ht="13.5" x14ac:dyDescent="0.25">
      <c r="A19" s="314" t="s">
        <v>294</v>
      </c>
      <c r="B19" s="652" t="s">
        <v>280</v>
      </c>
      <c r="C19" s="599">
        <v>130834.52</v>
      </c>
      <c r="D19" s="326"/>
      <c r="E19" s="329"/>
      <c r="F19" s="639">
        <v>131323</v>
      </c>
      <c r="G19" s="653"/>
      <c r="H19" s="651"/>
      <c r="I19" s="632"/>
      <c r="J19" s="634"/>
      <c r="K19" s="634"/>
      <c r="L19" s="632"/>
      <c r="M19" s="634"/>
      <c r="N19" s="634"/>
      <c r="O19" s="635"/>
      <c r="P19" s="634"/>
      <c r="Q19" s="634"/>
      <c r="R19" s="640"/>
      <c r="S19" s="642"/>
      <c r="T19" s="640"/>
      <c r="U19" s="634"/>
      <c r="V19" s="638"/>
      <c r="W19" s="634"/>
      <c r="X19" s="635"/>
      <c r="Y19" s="638"/>
      <c r="Z19" s="634"/>
      <c r="AA19" s="634"/>
      <c r="AB19" s="638"/>
      <c r="AC19" s="634"/>
      <c r="AD19" s="634"/>
      <c r="AE19" s="638"/>
      <c r="AF19" s="658"/>
      <c r="AG19" s="634"/>
      <c r="AH19" s="638"/>
      <c r="AI19" s="655"/>
    </row>
    <row r="20" spans="1:35" ht="13.5" x14ac:dyDescent="0.25">
      <c r="A20" s="315" t="s">
        <v>295</v>
      </c>
      <c r="B20" s="652"/>
      <c r="C20" s="600">
        <v>9507.9599999999991</v>
      </c>
      <c r="D20" s="330"/>
      <c r="E20" s="331"/>
      <c r="F20" s="639"/>
      <c r="G20" s="653"/>
      <c r="H20" s="634"/>
      <c r="I20" s="632"/>
      <c r="J20" s="634"/>
      <c r="K20" s="634"/>
      <c r="L20" s="632"/>
      <c r="M20" s="634"/>
      <c r="N20" s="634"/>
      <c r="O20" s="635"/>
      <c r="P20" s="634"/>
      <c r="Q20" s="634"/>
      <c r="R20" s="640"/>
      <c r="S20" s="642"/>
      <c r="T20" s="640"/>
      <c r="U20" s="634"/>
      <c r="V20" s="638"/>
      <c r="W20" s="634"/>
      <c r="X20" s="635"/>
      <c r="Y20" s="638"/>
      <c r="Z20" s="634"/>
      <c r="AA20" s="634"/>
      <c r="AB20" s="638"/>
      <c r="AC20" s="634"/>
      <c r="AD20" s="634"/>
      <c r="AE20" s="638"/>
      <c r="AF20" s="658"/>
      <c r="AG20" s="634"/>
      <c r="AH20" s="638"/>
      <c r="AI20" s="655"/>
    </row>
    <row r="21" spans="1:35" s="152" customFormat="1" ht="13.5" x14ac:dyDescent="0.25">
      <c r="A21" s="316" t="s">
        <v>286</v>
      </c>
      <c r="B21" s="321" t="s">
        <v>287</v>
      </c>
      <c r="C21" s="601" t="s">
        <v>14</v>
      </c>
      <c r="D21" s="324"/>
      <c r="E21" s="325"/>
      <c r="F21" s="557">
        <v>1578667.02</v>
      </c>
      <c r="G21" s="213"/>
      <c r="H21" s="214"/>
      <c r="I21" s="553"/>
      <c r="J21" s="214"/>
      <c r="K21" s="214"/>
      <c r="L21" s="553"/>
      <c r="M21" s="214"/>
      <c r="N21" s="214"/>
      <c r="O21" s="215"/>
      <c r="P21" s="214"/>
      <c r="Q21" s="214"/>
      <c r="R21" s="216"/>
      <c r="S21" s="216"/>
      <c r="T21" s="216"/>
      <c r="U21" s="217"/>
      <c r="V21" s="217"/>
      <c r="W21" s="217"/>
      <c r="X21" s="340"/>
      <c r="Y21" s="217"/>
      <c r="Z21" s="217"/>
      <c r="AA21" s="217">
        <v>5000</v>
      </c>
      <c r="AB21" s="217"/>
      <c r="AC21" s="217"/>
      <c r="AD21" s="217"/>
      <c r="AE21" s="217"/>
      <c r="AF21" s="225"/>
      <c r="AG21" s="217">
        <v>5000</v>
      </c>
      <c r="AH21" s="217"/>
      <c r="AI21" s="218"/>
    </row>
    <row r="22" spans="1:35" s="152" customFormat="1" ht="14.25" thickBot="1" x14ac:dyDescent="0.3">
      <c r="A22" s="317" t="s">
        <v>289</v>
      </c>
      <c r="B22" s="332" t="s">
        <v>290</v>
      </c>
      <c r="C22" s="602" t="s">
        <v>14</v>
      </c>
      <c r="D22" s="333"/>
      <c r="E22" s="334"/>
      <c r="F22" s="556">
        <v>206730</v>
      </c>
      <c r="G22" s="219"/>
      <c r="H22" s="220"/>
      <c r="I22" s="552"/>
      <c r="J22" s="220"/>
      <c r="K22" s="220"/>
      <c r="L22" s="552"/>
      <c r="M22" s="220"/>
      <c r="N22" s="220"/>
      <c r="O22" s="221"/>
      <c r="P22" s="220"/>
      <c r="Q22" s="220"/>
      <c r="R22" s="222"/>
      <c r="S22" s="222"/>
      <c r="T22" s="222"/>
      <c r="U22" s="223"/>
      <c r="V22" s="223"/>
      <c r="W22" s="223"/>
      <c r="X22" s="341"/>
      <c r="Y22" s="223"/>
      <c r="Z22" s="223"/>
      <c r="AA22" s="223">
        <v>5000</v>
      </c>
      <c r="AB22" s="223"/>
      <c r="AC22" s="223"/>
      <c r="AD22" s="223"/>
      <c r="AE22" s="223"/>
      <c r="AF22" s="226"/>
      <c r="AG22" s="223">
        <v>5000</v>
      </c>
      <c r="AH22" s="223"/>
      <c r="AI22" s="224"/>
    </row>
    <row r="23" spans="1:35" ht="14.25" thickBot="1" x14ac:dyDescent="0.3">
      <c r="A23" s="367" t="s">
        <v>4</v>
      </c>
      <c r="B23" s="368"/>
      <c r="C23" s="591">
        <f>SUM(C11:C22)</f>
        <v>7240941.5299999993</v>
      </c>
      <c r="D23" s="369"/>
      <c r="E23" s="369"/>
      <c r="F23" s="591">
        <f>SUM(F11:F22)</f>
        <v>6910664.1400000006</v>
      </c>
      <c r="G23" s="369"/>
      <c r="H23" s="369"/>
      <c r="I23" s="591">
        <f>SUM(I11:I22)</f>
        <v>120502.89</v>
      </c>
      <c r="J23" s="369"/>
      <c r="K23" s="369"/>
      <c r="L23" s="591">
        <f>SUM(L11:L22)</f>
        <v>125049.35</v>
      </c>
      <c r="M23" s="369"/>
      <c r="N23" s="369"/>
      <c r="O23" s="369">
        <f>SUM(O11:O22)</f>
        <v>164777.46</v>
      </c>
      <c r="P23" s="369"/>
      <c r="Q23" s="370"/>
      <c r="R23" s="371"/>
      <c r="S23" s="371"/>
      <c r="T23" s="371"/>
      <c r="U23" s="372"/>
      <c r="V23" s="371"/>
      <c r="W23" s="372"/>
      <c r="X23" s="371"/>
      <c r="Y23" s="373"/>
      <c r="Z23" s="371"/>
      <c r="AA23" s="371"/>
      <c r="AB23" s="373"/>
      <c r="AC23" s="371"/>
      <c r="AD23" s="371"/>
      <c r="AE23" s="373"/>
      <c r="AF23" s="372"/>
      <c r="AG23" s="371"/>
      <c r="AH23" s="373"/>
      <c r="AI23" s="374"/>
    </row>
    <row r="24" spans="1:35" ht="13.5" x14ac:dyDescent="0.25">
      <c r="A24" s="156" t="s">
        <v>6</v>
      </c>
      <c r="B24" s="162"/>
      <c r="C24" s="106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35" ht="13.5" x14ac:dyDescent="0.25">
      <c r="A25" s="155" t="s">
        <v>259</v>
      </c>
      <c r="B25" s="16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35" ht="13.5" x14ac:dyDescent="0.25">
      <c r="A26" s="157" t="s">
        <v>260</v>
      </c>
      <c r="B26" s="164"/>
      <c r="C26" s="13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35" ht="15" x14ac:dyDescent="0.3">
      <c r="A27" s="155" t="s">
        <v>261</v>
      </c>
      <c r="B27" s="163"/>
      <c r="C27" s="103"/>
      <c r="D27" s="103"/>
      <c r="E27" s="102"/>
      <c r="F27" s="229"/>
      <c r="G27" s="103"/>
      <c r="H27" s="103"/>
      <c r="I27" s="103"/>
      <c r="J27" s="103"/>
      <c r="K27" s="103"/>
      <c r="L27" s="103"/>
      <c r="M27" s="103"/>
      <c r="N27" s="103"/>
      <c r="O27" s="101"/>
      <c r="P27" s="101"/>
      <c r="Q27" s="101"/>
      <c r="R27" s="101"/>
      <c r="S27" s="101"/>
      <c r="T27" s="101"/>
      <c r="U27" s="101"/>
      <c r="V27" s="101"/>
      <c r="W27" s="101"/>
    </row>
    <row r="28" spans="1:35" ht="13.5" x14ac:dyDescent="0.25">
      <c r="A28" s="157" t="s">
        <v>262</v>
      </c>
      <c r="B28" s="164"/>
      <c r="C28" s="103"/>
      <c r="D28" s="103"/>
      <c r="E28" s="102"/>
      <c r="F28" s="230"/>
      <c r="G28" s="103"/>
      <c r="H28" s="103"/>
      <c r="I28" s="103"/>
      <c r="J28" s="103"/>
      <c r="K28" s="103"/>
      <c r="L28" s="103"/>
      <c r="M28" s="103"/>
      <c r="N28" s="103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35" ht="15" x14ac:dyDescent="0.3">
      <c r="A29" s="155" t="s">
        <v>263</v>
      </c>
      <c r="B29" s="163"/>
      <c r="C29" s="103"/>
      <c r="D29" s="103"/>
      <c r="E29" s="102"/>
      <c r="F29" s="229"/>
      <c r="G29" s="103"/>
      <c r="H29" s="103"/>
      <c r="I29" s="103"/>
      <c r="J29" s="103"/>
      <c r="K29" s="103"/>
      <c r="L29" s="102"/>
      <c r="M29" s="102"/>
      <c r="N29" s="102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35" ht="13.5" x14ac:dyDescent="0.25">
      <c r="A30" s="158" t="s">
        <v>264</v>
      </c>
      <c r="B30" s="165"/>
      <c r="C30" s="109">
        <v>4078.7113237000003</v>
      </c>
      <c r="D30" s="103"/>
      <c r="E30" s="102"/>
      <c r="F30" s="103"/>
      <c r="G30" s="103"/>
      <c r="H30" s="103"/>
      <c r="I30" s="103"/>
      <c r="J30" s="103"/>
      <c r="K30" s="103"/>
      <c r="L30" s="102"/>
      <c r="M30" s="102"/>
      <c r="N30" s="102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35" ht="14.25" thickBot="1" x14ac:dyDescent="0.3">
      <c r="A31" s="159" t="s">
        <v>7</v>
      </c>
      <c r="B31" s="166"/>
      <c r="C31" s="103"/>
      <c r="D31" s="103"/>
      <c r="E31" s="102"/>
      <c r="F31" s="103"/>
      <c r="G31" s="103"/>
      <c r="H31" s="103"/>
      <c r="I31" s="103"/>
      <c r="J31" s="103"/>
      <c r="K31" s="103"/>
      <c r="L31" s="102"/>
      <c r="M31" s="102"/>
      <c r="N31" s="102"/>
      <c r="O31" s="101"/>
      <c r="P31" s="101"/>
      <c r="Q31" s="101"/>
      <c r="R31" s="101"/>
      <c r="S31" s="101"/>
      <c r="T31" s="101"/>
      <c r="U31" s="101"/>
      <c r="V31" s="101"/>
      <c r="W31" s="101"/>
    </row>
    <row r="32" spans="1:35" ht="14.25" thickTop="1" x14ac:dyDescent="0.25">
      <c r="A32" s="160" t="s">
        <v>8</v>
      </c>
      <c r="B32" s="167"/>
      <c r="C32" s="103"/>
      <c r="D32" s="103"/>
      <c r="E32" s="103"/>
      <c r="F32" s="103"/>
      <c r="G32" s="103"/>
      <c r="H32" s="103"/>
      <c r="I32" s="103"/>
      <c r="J32" s="103"/>
      <c r="K32" s="103"/>
      <c r="L32" s="102"/>
      <c r="M32" s="102"/>
      <c r="N32" s="102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23" ht="14.25" thickBot="1" x14ac:dyDescent="0.3">
      <c r="A33" s="155" t="s">
        <v>265</v>
      </c>
      <c r="B33" s="168"/>
      <c r="C33" s="103"/>
      <c r="D33" s="103"/>
      <c r="E33" s="103"/>
      <c r="F33" s="103"/>
      <c r="G33" s="103"/>
      <c r="H33" s="103"/>
      <c r="I33" s="103"/>
      <c r="J33" s="103"/>
      <c r="K33" s="103"/>
      <c r="L33" s="102"/>
      <c r="M33" s="102"/>
      <c r="N33" s="102"/>
      <c r="O33" s="101"/>
      <c r="P33" s="101"/>
      <c r="Q33" s="101"/>
      <c r="R33" s="101"/>
      <c r="S33" s="101"/>
      <c r="T33" s="101"/>
      <c r="U33" s="101"/>
      <c r="V33" s="101"/>
      <c r="W33" s="101"/>
    </row>
    <row r="34" spans="1:23" ht="14.25" thickBot="1" x14ac:dyDescent="0.3">
      <c r="A34" s="283" t="s">
        <v>9</v>
      </c>
      <c r="B34" s="284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1"/>
      <c r="P34" s="101"/>
      <c r="Q34" s="101"/>
      <c r="R34" s="101"/>
      <c r="S34" s="101"/>
      <c r="T34" s="101"/>
      <c r="U34" s="101"/>
      <c r="V34" s="101"/>
      <c r="W34" s="101"/>
    </row>
    <row r="35" spans="1:23" s="152" customFormat="1" ht="13.5" x14ac:dyDescent="0.25">
      <c r="A35" s="105"/>
      <c r="B35" s="107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</row>
    <row r="36" spans="1:23" ht="13.5" x14ac:dyDescent="0.25">
      <c r="A36" s="206" t="s">
        <v>281</v>
      </c>
      <c r="D36" s="232"/>
      <c r="E36" s="232"/>
      <c r="J36" s="108"/>
      <c r="K36" s="108"/>
      <c r="L36" s="102"/>
      <c r="M36" s="108"/>
      <c r="N36" s="108"/>
      <c r="O36" s="101"/>
      <c r="P36" s="101"/>
      <c r="Q36" s="101"/>
      <c r="R36" s="101"/>
      <c r="S36" s="101"/>
      <c r="T36" s="101"/>
      <c r="U36" s="101"/>
      <c r="V36" s="101"/>
      <c r="W36" s="101"/>
    </row>
    <row r="37" spans="1:23" s="110" customFormat="1" ht="13.5" x14ac:dyDescent="0.25">
      <c r="A37" s="363" t="s">
        <v>251</v>
      </c>
      <c r="B37" s="7" t="s">
        <v>5</v>
      </c>
      <c r="C37" s="364">
        <v>2500</v>
      </c>
      <c r="D37" s="7" t="s">
        <v>411</v>
      </c>
      <c r="J37" s="112"/>
      <c r="K37" s="112"/>
      <c r="M37" s="112"/>
      <c r="N37" s="112"/>
    </row>
    <row r="38" spans="1:23" ht="13.5" x14ac:dyDescent="0.25">
      <c r="A38" s="363"/>
      <c r="B38" s="7" t="s">
        <v>5</v>
      </c>
      <c r="C38" s="364">
        <v>50000</v>
      </c>
      <c r="D38" s="365" t="s">
        <v>412</v>
      </c>
      <c r="H38" s="208"/>
      <c r="I38" s="210"/>
      <c r="J38" s="108"/>
      <c r="K38" s="108"/>
      <c r="L38" s="102"/>
      <c r="M38" s="108"/>
      <c r="N38" s="108"/>
      <c r="O38" s="101"/>
      <c r="P38" s="101"/>
      <c r="Q38" s="101"/>
      <c r="R38" s="101"/>
      <c r="S38" s="101"/>
      <c r="T38" s="101"/>
      <c r="U38" s="101"/>
      <c r="V38" s="101"/>
      <c r="W38" s="101"/>
    </row>
    <row r="39" spans="1:23" ht="13.5" x14ac:dyDescent="0.25">
      <c r="A39" s="363" t="s">
        <v>413</v>
      </c>
      <c r="B39" s="7" t="s">
        <v>5</v>
      </c>
      <c r="C39" s="364">
        <v>50000</v>
      </c>
      <c r="D39" s="365" t="s">
        <v>412</v>
      </c>
      <c r="F39" s="209"/>
      <c r="H39" s="208"/>
      <c r="J39" s="104"/>
      <c r="K39" s="104"/>
      <c r="L39" s="102"/>
      <c r="M39" s="104"/>
      <c r="N39" s="104"/>
      <c r="O39" s="101"/>
      <c r="P39" s="101"/>
      <c r="Q39" s="101"/>
      <c r="R39" s="101"/>
      <c r="S39" s="101"/>
      <c r="T39" s="101"/>
      <c r="U39" s="101"/>
      <c r="V39" s="101"/>
      <c r="W39" s="101"/>
    </row>
    <row r="40" spans="1:23" s="110" customFormat="1" ht="13.5" x14ac:dyDescent="0.25">
      <c r="A40" s="363" t="s">
        <v>255</v>
      </c>
      <c r="B40" s="7" t="s">
        <v>5</v>
      </c>
      <c r="C40" s="364">
        <v>50000</v>
      </c>
      <c r="D40" s="365" t="s">
        <v>412</v>
      </c>
      <c r="F40" s="209"/>
      <c r="H40" s="208"/>
      <c r="J40" s="111"/>
      <c r="K40" s="111"/>
      <c r="M40" s="111"/>
      <c r="N40" s="111"/>
    </row>
    <row r="41" spans="1:23" ht="13.5" x14ac:dyDescent="0.25">
      <c r="A41" s="363" t="s">
        <v>253</v>
      </c>
      <c r="B41" s="7" t="s">
        <v>5</v>
      </c>
      <c r="C41" s="364">
        <v>2500</v>
      </c>
      <c r="D41" s="7" t="s">
        <v>411</v>
      </c>
      <c r="J41" s="104"/>
      <c r="K41" s="104"/>
      <c r="L41" s="102"/>
      <c r="M41" s="104"/>
      <c r="N41" s="104"/>
      <c r="O41" s="101"/>
      <c r="P41" s="101"/>
      <c r="Q41" s="101"/>
      <c r="R41" s="101"/>
      <c r="S41" s="101"/>
      <c r="T41" s="101"/>
      <c r="U41" s="101"/>
      <c r="V41" s="101"/>
      <c r="W41" s="101"/>
    </row>
    <row r="42" spans="1:23" s="152" customFormat="1" ht="13.5" x14ac:dyDescent="0.25">
      <c r="A42" s="363"/>
      <c r="B42" s="7" t="s">
        <v>5</v>
      </c>
      <c r="C42" s="364">
        <v>5000</v>
      </c>
      <c r="D42" s="7" t="s">
        <v>296</v>
      </c>
      <c r="J42" s="111"/>
      <c r="K42" s="111"/>
      <c r="M42" s="111"/>
      <c r="N42" s="111"/>
    </row>
    <row r="43" spans="1:23" ht="13.5" x14ac:dyDescent="0.25">
      <c r="A43" s="363"/>
      <c r="B43" s="7" t="s">
        <v>5</v>
      </c>
      <c r="C43" s="364">
        <v>20000</v>
      </c>
      <c r="D43" s="365" t="s">
        <v>412</v>
      </c>
      <c r="H43" s="208"/>
      <c r="J43" s="104"/>
      <c r="K43" s="104"/>
      <c r="L43" s="102"/>
      <c r="M43" s="104"/>
      <c r="N43" s="104"/>
      <c r="O43" s="101"/>
      <c r="P43" s="101"/>
      <c r="Q43" s="101"/>
      <c r="R43" s="101"/>
      <c r="S43" s="101"/>
      <c r="T43" s="101"/>
      <c r="U43" s="101"/>
      <c r="V43" s="101"/>
      <c r="W43" s="101"/>
    </row>
    <row r="44" spans="1:23" ht="13.5" x14ac:dyDescent="0.25">
      <c r="A44" s="363" t="s">
        <v>414</v>
      </c>
      <c r="B44" s="7" t="s">
        <v>5</v>
      </c>
      <c r="C44" s="364">
        <v>20000</v>
      </c>
      <c r="D44" s="366"/>
      <c r="H44" s="208"/>
    </row>
    <row r="45" spans="1:23" s="152" customFormat="1" ht="13.5" x14ac:dyDescent="0.25">
      <c r="A45" s="363" t="s">
        <v>297</v>
      </c>
      <c r="B45" s="7" t="s">
        <v>5</v>
      </c>
      <c r="C45" s="364">
        <v>5000</v>
      </c>
      <c r="D45" s="7" t="s">
        <v>296</v>
      </c>
      <c r="H45" s="208"/>
    </row>
    <row r="46" spans="1:23" s="152" customFormat="1" ht="13.5" x14ac:dyDescent="0.25">
      <c r="A46" s="207"/>
      <c r="B46" s="120"/>
      <c r="C46" s="120"/>
      <c r="D46" s="231"/>
      <c r="E46" s="231"/>
      <c r="F46" s="120"/>
      <c r="H46" s="208"/>
    </row>
    <row r="47" spans="1:23" ht="13.5" x14ac:dyDescent="0.25">
      <c r="A47" s="307" t="s">
        <v>282</v>
      </c>
    </row>
    <row r="48" spans="1:23" ht="13.5" x14ac:dyDescent="0.25">
      <c r="A48" s="211" t="s">
        <v>283</v>
      </c>
      <c r="B48" s="7"/>
      <c r="C48" s="7"/>
      <c r="D48" s="7"/>
      <c r="E48" s="9"/>
      <c r="F48" s="7"/>
      <c r="L48" s="232"/>
      <c r="M48" s="232"/>
      <c r="N48" s="152"/>
    </row>
    <row r="49" spans="1:14" ht="13.5" x14ac:dyDescent="0.25">
      <c r="A49" s="212" t="s">
        <v>284</v>
      </c>
      <c r="B49" s="2"/>
      <c r="C49" s="2"/>
      <c r="D49" s="2"/>
      <c r="E49" s="2"/>
      <c r="F49" s="2"/>
      <c r="L49" s="232"/>
      <c r="M49" s="232"/>
      <c r="N49" s="6"/>
    </row>
    <row r="50" spans="1:14" s="152" customFormat="1" ht="13.5" x14ac:dyDescent="0.25">
      <c r="A50" s="212"/>
      <c r="B50" s="148"/>
      <c r="C50" s="148"/>
      <c r="D50" s="148"/>
      <c r="E50" s="148"/>
      <c r="F50" s="148"/>
      <c r="L50" s="232"/>
      <c r="M50" s="232"/>
      <c r="N50" s="209"/>
    </row>
    <row r="51" spans="1:14" ht="16.5" x14ac:dyDescent="0.3">
      <c r="A51" s="1" t="s">
        <v>175</v>
      </c>
      <c r="B51" s="1"/>
      <c r="C51" s="1"/>
      <c r="D51" s="1" t="s">
        <v>177</v>
      </c>
      <c r="E51" s="1"/>
      <c r="F51" s="1"/>
      <c r="G51" s="1" t="s">
        <v>176</v>
      </c>
      <c r="L51" s="232"/>
      <c r="M51" s="232"/>
      <c r="N51" s="120"/>
    </row>
    <row r="52" spans="1:14" ht="13.5" x14ac:dyDescent="0.25">
      <c r="L52" s="232"/>
      <c r="M52" s="232"/>
      <c r="N52" s="6"/>
    </row>
    <row r="53" spans="1:14" ht="13.5" x14ac:dyDescent="0.25">
      <c r="L53" s="232"/>
      <c r="M53" s="232"/>
      <c r="N53" s="120"/>
    </row>
  </sheetData>
  <mergeCells count="48">
    <mergeCell ref="AC9:AC10"/>
    <mergeCell ref="AF9:AF10"/>
    <mergeCell ref="AI9:AI10"/>
    <mergeCell ref="N9:N10"/>
    <mergeCell ref="Q9:Q10"/>
    <mergeCell ref="T9:T10"/>
    <mergeCell ref="W9:W10"/>
    <mergeCell ref="Z9:Z10"/>
    <mergeCell ref="A9:A10"/>
    <mergeCell ref="B9:B10"/>
    <mergeCell ref="E9:E10"/>
    <mergeCell ref="H9:H10"/>
    <mergeCell ref="K9:K10"/>
    <mergeCell ref="AG17:AG20"/>
    <mergeCell ref="AH17:AH20"/>
    <mergeCell ref="AI17:AI20"/>
    <mergeCell ref="J17:J20"/>
    <mergeCell ref="K17:K20"/>
    <mergeCell ref="L17:L20"/>
    <mergeCell ref="M17:M20"/>
    <mergeCell ref="W17:W20"/>
    <mergeCell ref="AF17:AF20"/>
    <mergeCell ref="X17:X20"/>
    <mergeCell ref="Y17:Y20"/>
    <mergeCell ref="Z17:Z20"/>
    <mergeCell ref="AA17:AA20"/>
    <mergeCell ref="AB17:AB20"/>
    <mergeCell ref="AC17:AC20"/>
    <mergeCell ref="AD17:AD20"/>
    <mergeCell ref="B17:B18"/>
    <mergeCell ref="F17:F18"/>
    <mergeCell ref="G17:G18"/>
    <mergeCell ref="H17:H18"/>
    <mergeCell ref="B19:B20"/>
    <mergeCell ref="F19:F20"/>
    <mergeCell ref="G19:G20"/>
    <mergeCell ref="H19:H20"/>
    <mergeCell ref="AE17:AE20"/>
    <mergeCell ref="R17:R20"/>
    <mergeCell ref="S17:S20"/>
    <mergeCell ref="T17:T20"/>
    <mergeCell ref="U17:U20"/>
    <mergeCell ref="V17:V20"/>
    <mergeCell ref="I17:I20"/>
    <mergeCell ref="N17:N20"/>
    <mergeCell ref="O17:O20"/>
    <mergeCell ref="P17:P20"/>
    <mergeCell ref="Q17:Q20"/>
  </mergeCells>
  <phoneticPr fontId="6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33" sqref="B33"/>
    </sheetView>
  </sheetViews>
  <sheetFormatPr defaultRowHeight="12.75" x14ac:dyDescent="0.2"/>
  <cols>
    <col min="1" max="1" width="27" bestFit="1" customWidth="1"/>
    <col min="2" max="2" width="43.42578125" customWidth="1"/>
    <col min="3" max="3" width="17.7109375" customWidth="1"/>
    <col min="4" max="4" width="7.85546875" bestFit="1" customWidth="1"/>
    <col min="5" max="5" width="16.5703125" customWidth="1"/>
  </cols>
  <sheetData>
    <row r="1" spans="1:7" ht="16.5" x14ac:dyDescent="0.3">
      <c r="A1" s="122" t="s">
        <v>21</v>
      </c>
      <c r="B1" s="110"/>
      <c r="C1" s="110"/>
      <c r="D1" s="110"/>
      <c r="E1" s="110"/>
      <c r="F1" s="110"/>
      <c r="G1" s="110"/>
    </row>
    <row r="2" spans="1:7" ht="16.5" x14ac:dyDescent="0.3">
      <c r="A2" s="122" t="s">
        <v>22</v>
      </c>
      <c r="B2" s="110"/>
      <c r="C2" s="110"/>
      <c r="D2" s="110"/>
      <c r="E2" s="110"/>
      <c r="F2" s="110"/>
      <c r="G2" s="110"/>
    </row>
    <row r="3" spans="1:7" ht="16.5" x14ac:dyDescent="0.3">
      <c r="A3" s="122" t="s">
        <v>23</v>
      </c>
      <c r="B3" s="110"/>
      <c r="C3" s="110"/>
      <c r="D3" s="110"/>
      <c r="E3" s="110"/>
      <c r="F3" s="110"/>
      <c r="G3" s="110"/>
    </row>
    <row r="4" spans="1:7" ht="16.5" x14ac:dyDescent="0.3">
      <c r="A4" s="1"/>
      <c r="B4" s="113"/>
      <c r="C4" s="110"/>
      <c r="D4" s="110"/>
      <c r="E4" s="110"/>
      <c r="F4" s="110"/>
      <c r="G4" s="110"/>
    </row>
    <row r="5" spans="1:7" ht="16.5" x14ac:dyDescent="0.3">
      <c r="A5" s="28" t="s">
        <v>18</v>
      </c>
      <c r="B5" s="110"/>
      <c r="C5" s="110"/>
      <c r="D5" s="110"/>
      <c r="E5" s="110"/>
      <c r="F5" s="110"/>
      <c r="G5" s="110"/>
    </row>
    <row r="6" spans="1:7" ht="16.5" x14ac:dyDescent="0.3">
      <c r="A6" s="27" t="s">
        <v>197</v>
      </c>
      <c r="B6" s="110"/>
      <c r="C6" s="110"/>
      <c r="D6" s="110"/>
      <c r="E6" s="110"/>
      <c r="F6" s="110"/>
      <c r="G6" s="110"/>
    </row>
    <row r="7" spans="1:7" ht="16.5" x14ac:dyDescent="0.3">
      <c r="A7" s="18" t="s">
        <v>403</v>
      </c>
      <c r="B7" s="110"/>
      <c r="C7" s="110"/>
      <c r="D7" s="110"/>
      <c r="E7" s="110"/>
      <c r="F7" s="110"/>
      <c r="G7" s="110"/>
    </row>
    <row r="8" spans="1:7" ht="13.5" thickBot="1" x14ac:dyDescent="0.25"/>
    <row r="9" spans="1:7" ht="18.75" customHeight="1" thickBot="1" x14ac:dyDescent="0.25">
      <c r="A9" s="684" t="s">
        <v>300</v>
      </c>
      <c r="B9" s="685"/>
      <c r="C9" s="393" t="s">
        <v>267</v>
      </c>
      <c r="D9" s="394" t="s">
        <v>2</v>
      </c>
      <c r="E9" s="394" t="s">
        <v>3</v>
      </c>
    </row>
    <row r="10" spans="1:7" ht="25.5" x14ac:dyDescent="0.2">
      <c r="A10" s="133" t="s">
        <v>258</v>
      </c>
      <c r="B10" s="134" t="s">
        <v>268</v>
      </c>
      <c r="C10" s="114">
        <v>463112.36</v>
      </c>
      <c r="D10" s="115"/>
      <c r="E10" s="121"/>
    </row>
    <row r="11" spans="1:7" ht="25.5" x14ac:dyDescent="0.2">
      <c r="A11" s="135" t="s">
        <v>288</v>
      </c>
      <c r="B11" s="137" t="s">
        <v>268</v>
      </c>
      <c r="C11" s="242">
        <v>40749.82</v>
      </c>
      <c r="D11" s="132"/>
      <c r="E11" s="241"/>
    </row>
    <row r="12" spans="1:7" s="110" customFormat="1" ht="24.75" customHeight="1" thickBot="1" x14ac:dyDescent="0.25">
      <c r="A12" s="234" t="s">
        <v>272</v>
      </c>
      <c r="B12" s="235" t="s">
        <v>268</v>
      </c>
      <c r="C12" s="236">
        <v>884697.67</v>
      </c>
      <c r="D12" s="237"/>
      <c r="E12" s="238"/>
      <c r="F12" s="138"/>
    </row>
    <row r="13" spans="1:7" ht="14.25" thickBot="1" x14ac:dyDescent="0.3">
      <c r="A13" s="378" t="s">
        <v>4</v>
      </c>
      <c r="B13" s="379"/>
      <c r="C13" s="380">
        <f>SUM(C10:C12)</f>
        <v>1388559.85</v>
      </c>
      <c r="D13" s="381"/>
      <c r="E13" s="382"/>
    </row>
    <row r="14" spans="1:7" ht="13.5" x14ac:dyDescent="0.25">
      <c r="A14" s="171" t="s">
        <v>269</v>
      </c>
      <c r="B14" s="169"/>
      <c r="C14" s="116"/>
      <c r="D14" s="110"/>
      <c r="E14" s="117"/>
    </row>
    <row r="15" spans="1:7" ht="13.5" x14ac:dyDescent="0.25">
      <c r="A15" s="175" t="s">
        <v>7</v>
      </c>
      <c r="B15" s="176"/>
      <c r="C15" s="116"/>
      <c r="D15" s="110"/>
      <c r="E15" s="110"/>
    </row>
    <row r="16" spans="1:7" ht="14.25" thickBot="1" x14ac:dyDescent="0.3">
      <c r="A16" s="173" t="s">
        <v>270</v>
      </c>
      <c r="B16" s="174"/>
      <c r="C16" s="116"/>
      <c r="D16" s="110"/>
      <c r="E16" s="110"/>
    </row>
    <row r="17" spans="1:7" ht="14.25" thickTop="1" x14ac:dyDescent="0.25">
      <c r="A17" s="177" t="s">
        <v>8</v>
      </c>
      <c r="B17" s="178"/>
      <c r="C17" s="116"/>
      <c r="D17" s="110"/>
      <c r="E17" s="110"/>
    </row>
    <row r="18" spans="1:7" ht="14.25" thickBot="1" x14ac:dyDescent="0.3">
      <c r="A18" s="170" t="s">
        <v>265</v>
      </c>
      <c r="B18" s="172"/>
      <c r="C18" s="116"/>
      <c r="D18" s="110"/>
      <c r="E18" s="110"/>
    </row>
    <row r="19" spans="1:7" ht="14.25" thickBot="1" x14ac:dyDescent="0.3">
      <c r="A19" s="161" t="s">
        <v>9</v>
      </c>
      <c r="B19" s="179"/>
      <c r="C19" s="118"/>
      <c r="D19" s="110"/>
      <c r="E19" s="110"/>
    </row>
    <row r="20" spans="1:7" s="152" customFormat="1" ht="13.5" x14ac:dyDescent="0.25">
      <c r="A20" s="119" t="s">
        <v>303</v>
      </c>
      <c r="B20" s="239"/>
      <c r="C20" s="118"/>
    </row>
    <row r="21" spans="1:7" s="152" customFormat="1" ht="13.5" x14ac:dyDescent="0.25">
      <c r="A21" s="119" t="s">
        <v>302</v>
      </c>
      <c r="B21" s="239"/>
      <c r="C21" s="392"/>
    </row>
    <row r="22" spans="1:7" ht="13.5" x14ac:dyDescent="0.25">
      <c r="B22" s="118"/>
      <c r="C22" s="116"/>
      <c r="D22" s="110"/>
      <c r="E22" s="110"/>
    </row>
    <row r="23" spans="1:7" ht="13.5" x14ac:dyDescent="0.25">
      <c r="A23" s="400" t="s">
        <v>271</v>
      </c>
      <c r="B23" s="118"/>
    </row>
    <row r="24" spans="1:7" ht="13.5" x14ac:dyDescent="0.25">
      <c r="A24" s="233" t="s">
        <v>298</v>
      </c>
      <c r="B24" s="116"/>
    </row>
    <row r="25" spans="1:7" ht="13.5" x14ac:dyDescent="0.25">
      <c r="A25" s="233" t="s">
        <v>299</v>
      </c>
      <c r="B25" s="116"/>
    </row>
    <row r="26" spans="1:7" s="152" customFormat="1" ht="13.5" x14ac:dyDescent="0.25">
      <c r="A26" s="233" t="s">
        <v>301</v>
      </c>
      <c r="B26" s="116"/>
    </row>
    <row r="27" spans="1:7" ht="13.5" x14ac:dyDescent="0.25">
      <c r="A27" s="233"/>
      <c r="B27" s="240"/>
    </row>
    <row r="28" spans="1:7" ht="16.5" x14ac:dyDescent="0.3">
      <c r="A28" s="1" t="s">
        <v>175</v>
      </c>
      <c r="B28" s="1"/>
      <c r="C28" s="1"/>
      <c r="D28" s="1" t="s">
        <v>177</v>
      </c>
      <c r="E28" s="1"/>
      <c r="F28" s="1"/>
      <c r="G28" s="1" t="s">
        <v>176</v>
      </c>
    </row>
  </sheetData>
  <mergeCells count="1"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E30" sqref="E30"/>
    </sheetView>
  </sheetViews>
  <sheetFormatPr defaultRowHeight="12.75" x14ac:dyDescent="0.2"/>
  <cols>
    <col min="1" max="1" width="20.140625" customWidth="1"/>
    <col min="2" max="2" width="16.85546875" customWidth="1"/>
    <col min="3" max="3" width="10.7109375" bestFit="1" customWidth="1"/>
    <col min="6" max="6" width="37.28515625" customWidth="1"/>
  </cols>
  <sheetData>
    <row r="1" spans="1:11" ht="16.5" x14ac:dyDescent="0.3">
      <c r="A1" s="122" t="s">
        <v>21</v>
      </c>
      <c r="B1" s="110"/>
    </row>
    <row r="2" spans="1:11" ht="16.5" x14ac:dyDescent="0.3">
      <c r="A2" s="122" t="s">
        <v>22</v>
      </c>
      <c r="B2" s="110"/>
    </row>
    <row r="3" spans="1:11" ht="16.5" x14ac:dyDescent="0.3">
      <c r="A3" s="122" t="s">
        <v>23</v>
      </c>
      <c r="B3" s="110"/>
    </row>
    <row r="4" spans="1:11" ht="16.5" x14ac:dyDescent="0.3">
      <c r="A4" s="1"/>
      <c r="B4" s="113"/>
    </row>
    <row r="5" spans="1:11" ht="16.5" x14ac:dyDescent="0.3">
      <c r="A5" s="28" t="s">
        <v>18</v>
      </c>
      <c r="B5" s="110"/>
    </row>
    <row r="6" spans="1:11" ht="16.5" x14ac:dyDescent="0.3">
      <c r="A6" s="27" t="s">
        <v>197</v>
      </c>
      <c r="B6" s="110"/>
    </row>
    <row r="7" spans="1:11" ht="16.5" x14ac:dyDescent="0.3">
      <c r="A7" s="18" t="s">
        <v>404</v>
      </c>
      <c r="B7" s="110"/>
    </row>
    <row r="8" spans="1:11" ht="13.5" thickBot="1" x14ac:dyDescent="0.25"/>
    <row r="9" spans="1:11" ht="19.5" customHeight="1" thickBot="1" x14ac:dyDescent="0.25">
      <c r="A9" s="395" t="s">
        <v>266</v>
      </c>
      <c r="B9" s="395" t="s">
        <v>273</v>
      </c>
      <c r="C9" s="396" t="s">
        <v>274</v>
      </c>
      <c r="D9" s="397" t="s">
        <v>2</v>
      </c>
      <c r="E9" s="397" t="s">
        <v>3</v>
      </c>
      <c r="F9" s="398" t="s">
        <v>275</v>
      </c>
      <c r="G9" s="399" t="s">
        <v>2</v>
      </c>
      <c r="H9" s="399" t="s">
        <v>3</v>
      </c>
    </row>
    <row r="10" spans="1:11" x14ac:dyDescent="0.2">
      <c r="A10" s="692" t="s">
        <v>276</v>
      </c>
      <c r="B10" s="694" t="s">
        <v>272</v>
      </c>
      <c r="C10" s="696">
        <v>1899755.74</v>
      </c>
      <c r="D10" s="698"/>
      <c r="E10" s="698"/>
      <c r="F10" s="686">
        <v>3500</v>
      </c>
      <c r="G10" s="688"/>
      <c r="H10" s="690"/>
      <c r="I10" s="145"/>
      <c r="J10" s="146"/>
      <c r="K10" s="146"/>
    </row>
    <row r="11" spans="1:11" ht="13.5" thickBot="1" x14ac:dyDescent="0.25">
      <c r="A11" s="693"/>
      <c r="B11" s="695"/>
      <c r="C11" s="697"/>
      <c r="D11" s="699"/>
      <c r="E11" s="699"/>
      <c r="F11" s="687"/>
      <c r="G11" s="689"/>
      <c r="H11" s="691"/>
      <c r="I11" s="145"/>
      <c r="J11" s="146"/>
      <c r="K11" s="146"/>
    </row>
    <row r="12" spans="1:11" ht="14.25" thickBot="1" x14ac:dyDescent="0.3">
      <c r="A12" s="383" t="s">
        <v>4</v>
      </c>
      <c r="B12" s="384"/>
      <c r="C12" s="385"/>
      <c r="D12" s="385"/>
      <c r="E12" s="385"/>
      <c r="F12" s="386"/>
      <c r="G12" s="387"/>
      <c r="H12" s="388"/>
    </row>
    <row r="13" spans="1:11" ht="13.5" x14ac:dyDescent="0.25">
      <c r="A13" s="184" t="s">
        <v>6</v>
      </c>
      <c r="B13" s="185"/>
      <c r="C13" s="139"/>
      <c r="D13" s="139"/>
      <c r="E13" s="139"/>
      <c r="F13" s="143"/>
      <c r="G13" s="139"/>
      <c r="H13" s="139"/>
    </row>
    <row r="14" spans="1:11" ht="14.25" thickBot="1" x14ac:dyDescent="0.3">
      <c r="A14" s="186" t="s">
        <v>7</v>
      </c>
      <c r="B14" s="187"/>
      <c r="C14" s="139"/>
      <c r="D14" s="139"/>
      <c r="E14" s="139"/>
      <c r="F14" s="142"/>
      <c r="G14" s="139"/>
      <c r="H14" s="139"/>
    </row>
    <row r="15" spans="1:11" ht="14.25" thickTop="1" x14ac:dyDescent="0.25">
      <c r="A15" s="188" t="s">
        <v>8</v>
      </c>
      <c r="B15" s="189"/>
      <c r="C15" s="139"/>
      <c r="D15" s="139"/>
      <c r="E15" s="139"/>
      <c r="F15" s="143"/>
      <c r="G15" s="139"/>
      <c r="H15" s="139"/>
    </row>
    <row r="16" spans="1:11" ht="14.25" thickBot="1" x14ac:dyDescent="0.3">
      <c r="A16" s="180" t="s">
        <v>265</v>
      </c>
      <c r="B16" s="182"/>
      <c r="C16" s="139"/>
      <c r="D16" s="139"/>
      <c r="E16" s="139"/>
      <c r="F16" s="143"/>
      <c r="G16" s="139"/>
      <c r="H16" s="139"/>
    </row>
    <row r="17" spans="1:8" ht="14.25" thickBot="1" x14ac:dyDescent="0.3">
      <c r="A17" s="181" t="s">
        <v>9</v>
      </c>
      <c r="B17" s="183"/>
      <c r="C17" s="139"/>
      <c r="D17" s="139"/>
      <c r="E17" s="139"/>
      <c r="F17" s="144"/>
      <c r="G17" s="139"/>
      <c r="H17" s="139"/>
    </row>
    <row r="18" spans="1:8" s="152" customFormat="1" ht="13.5" x14ac:dyDescent="0.25">
      <c r="A18" s="140"/>
      <c r="B18" s="246"/>
      <c r="C18" s="139"/>
      <c r="D18" s="139"/>
      <c r="E18" s="139"/>
      <c r="F18" s="144"/>
      <c r="G18" s="139"/>
      <c r="H18" s="139"/>
    </row>
    <row r="19" spans="1:8" ht="13.5" x14ac:dyDescent="0.25">
      <c r="A19" s="307" t="s">
        <v>282</v>
      </c>
      <c r="B19" s="140"/>
      <c r="C19" s="140"/>
      <c r="D19" s="140"/>
      <c r="E19" s="140"/>
      <c r="F19" s="143"/>
      <c r="G19" s="139"/>
      <c r="H19" s="139"/>
    </row>
    <row r="20" spans="1:8" ht="13.5" x14ac:dyDescent="0.25">
      <c r="A20" s="247" t="s">
        <v>306</v>
      </c>
      <c r="B20" s="141"/>
      <c r="C20" s="141"/>
      <c r="D20" s="141"/>
      <c r="E20" s="141"/>
      <c r="F20" s="139"/>
      <c r="G20" s="139"/>
      <c r="H20" s="139"/>
    </row>
    <row r="22" spans="1:8" ht="16.5" x14ac:dyDescent="0.3">
      <c r="A22" s="1" t="s">
        <v>175</v>
      </c>
      <c r="B22" s="1"/>
      <c r="C22" s="1"/>
      <c r="D22" s="1" t="s">
        <v>177</v>
      </c>
      <c r="E22" s="1"/>
      <c r="F22" s="1"/>
      <c r="G22" s="1" t="s">
        <v>176</v>
      </c>
    </row>
  </sheetData>
  <mergeCells count="8">
    <mergeCell ref="F10:F11"/>
    <mergeCell ref="G10:G11"/>
    <mergeCell ref="H10:H11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" workbookViewId="0">
      <selection activeCell="A23" sqref="A23"/>
    </sheetView>
  </sheetViews>
  <sheetFormatPr defaultRowHeight="12.75" x14ac:dyDescent="0.2"/>
  <cols>
    <col min="1" max="1" width="35.7109375" customWidth="1"/>
    <col min="2" max="2" width="27.28515625" customWidth="1"/>
    <col min="3" max="3" width="32.7109375" bestFit="1" customWidth="1"/>
    <col min="4" max="4" width="19.140625" customWidth="1"/>
    <col min="5" max="5" width="10.85546875" customWidth="1"/>
    <col min="6" max="6" width="12" customWidth="1"/>
    <col min="7" max="7" width="14.140625" customWidth="1"/>
    <col min="8" max="8" width="11.7109375" bestFit="1" customWidth="1"/>
  </cols>
  <sheetData>
    <row r="1" spans="1:7" ht="16.5" x14ac:dyDescent="0.3">
      <c r="A1" s="26" t="s">
        <v>21</v>
      </c>
    </row>
    <row r="2" spans="1:7" ht="16.5" x14ac:dyDescent="0.3">
      <c r="A2" s="26" t="s">
        <v>22</v>
      </c>
    </row>
    <row r="3" spans="1:7" ht="16.5" x14ac:dyDescent="0.3">
      <c r="A3" s="26" t="s">
        <v>23</v>
      </c>
    </row>
    <row r="4" spans="1:7" ht="16.5" x14ac:dyDescent="0.3">
      <c r="A4" s="1"/>
    </row>
    <row r="5" spans="1:7" ht="16.5" x14ac:dyDescent="0.3">
      <c r="A5" s="28" t="s">
        <v>18</v>
      </c>
    </row>
    <row r="6" spans="1:7" ht="16.5" x14ac:dyDescent="0.3">
      <c r="A6" s="27" t="s">
        <v>197</v>
      </c>
    </row>
    <row r="7" spans="1:7" ht="16.5" x14ac:dyDescent="0.3">
      <c r="A7" s="18" t="s">
        <v>405</v>
      </c>
    </row>
    <row r="8" spans="1:7" ht="13.5" thickBot="1" x14ac:dyDescent="0.25"/>
    <row r="9" spans="1:7" ht="13.5" customHeight="1" x14ac:dyDescent="0.25">
      <c r="A9" s="710" t="s">
        <v>307</v>
      </c>
      <c r="B9" s="713" t="s">
        <v>308</v>
      </c>
      <c r="C9" s="729" t="s">
        <v>309</v>
      </c>
      <c r="D9" s="732" t="s">
        <v>310</v>
      </c>
      <c r="E9" s="704" t="s">
        <v>244</v>
      </c>
      <c r="F9" s="705"/>
      <c r="G9" s="726" t="s">
        <v>315</v>
      </c>
    </row>
    <row r="10" spans="1:7" ht="13.5" x14ac:dyDescent="0.25">
      <c r="A10" s="711"/>
      <c r="B10" s="714"/>
      <c r="C10" s="730"/>
      <c r="D10" s="733"/>
      <c r="E10" s="706" t="s">
        <v>245</v>
      </c>
      <c r="F10" s="707"/>
      <c r="G10" s="727"/>
    </row>
    <row r="11" spans="1:7" x14ac:dyDescent="0.2">
      <c r="A11" s="711"/>
      <c r="B11" s="714"/>
      <c r="C11" s="730"/>
      <c r="D11" s="733"/>
      <c r="E11" s="722" t="s">
        <v>192</v>
      </c>
      <c r="F11" s="724" t="s">
        <v>193</v>
      </c>
      <c r="G11" s="727"/>
    </row>
    <row r="12" spans="1:7" ht="13.5" thickBot="1" x14ac:dyDescent="0.25">
      <c r="A12" s="712"/>
      <c r="B12" s="715"/>
      <c r="C12" s="731"/>
      <c r="D12" s="734"/>
      <c r="E12" s="723"/>
      <c r="F12" s="725"/>
      <c r="G12" s="728"/>
    </row>
    <row r="13" spans="1:7" ht="13.5" x14ac:dyDescent="0.25">
      <c r="A13" s="708" t="s">
        <v>241</v>
      </c>
      <c r="B13" s="718">
        <v>11</v>
      </c>
      <c r="C13" s="402" t="s">
        <v>416</v>
      </c>
      <c r="D13" s="735">
        <v>70000</v>
      </c>
      <c r="E13" s="716">
        <v>2</v>
      </c>
      <c r="F13" s="716">
        <v>5</v>
      </c>
      <c r="G13" s="720">
        <v>17</v>
      </c>
    </row>
    <row r="14" spans="1:7" ht="14.25" thickBot="1" x14ac:dyDescent="0.3">
      <c r="A14" s="709"/>
      <c r="B14" s="719"/>
      <c r="C14" s="611" t="s">
        <v>417</v>
      </c>
      <c r="D14" s="736"/>
      <c r="E14" s="717"/>
      <c r="F14" s="717"/>
      <c r="G14" s="721"/>
    </row>
    <row r="15" spans="1:7" ht="13.5" x14ac:dyDescent="0.25">
      <c r="A15" s="171" t="s">
        <v>243</v>
      </c>
      <c r="B15" s="192"/>
      <c r="C15" s="61"/>
      <c r="D15" s="62"/>
      <c r="E15" s="63"/>
      <c r="F15" s="63"/>
      <c r="G15" s="64"/>
    </row>
    <row r="16" spans="1:7" ht="14.25" thickBot="1" x14ac:dyDescent="0.3">
      <c r="A16" s="173" t="s">
        <v>7</v>
      </c>
      <c r="B16" s="193"/>
      <c r="C16" s="61"/>
      <c r="D16" s="62"/>
      <c r="E16" s="63"/>
      <c r="F16" s="63"/>
      <c r="G16" s="64"/>
    </row>
    <row r="17" spans="1:9" ht="14.25" thickTop="1" x14ac:dyDescent="0.25">
      <c r="A17" s="177" t="s">
        <v>8</v>
      </c>
      <c r="B17" s="194"/>
      <c r="C17" s="61"/>
      <c r="D17" s="62"/>
      <c r="E17" s="63"/>
      <c r="F17" s="63"/>
      <c r="G17" s="64"/>
    </row>
    <row r="18" spans="1:9" ht="14.25" thickBot="1" x14ac:dyDescent="0.3">
      <c r="A18" s="170" t="s">
        <v>265</v>
      </c>
      <c r="B18" s="190"/>
      <c r="C18" s="61"/>
      <c r="D18" s="62"/>
      <c r="E18" s="63"/>
      <c r="F18" s="63"/>
    </row>
    <row r="19" spans="1:9" ht="14.25" thickBot="1" x14ac:dyDescent="0.3">
      <c r="A19" s="161" t="s">
        <v>9</v>
      </c>
      <c r="B19" s="191"/>
      <c r="C19" s="61"/>
      <c r="D19" s="62"/>
      <c r="E19" s="63"/>
      <c r="F19" s="63"/>
    </row>
    <row r="20" spans="1:9" s="152" customFormat="1" ht="13.5" x14ac:dyDescent="0.25">
      <c r="A20" s="8"/>
      <c r="B20" s="256"/>
      <c r="C20" s="61"/>
      <c r="D20" s="62"/>
      <c r="E20" s="63"/>
      <c r="F20" s="63"/>
    </row>
    <row r="21" spans="1:9" ht="13.5" x14ac:dyDescent="0.25">
      <c r="A21" s="307" t="s">
        <v>282</v>
      </c>
      <c r="B21" s="24"/>
      <c r="C21" s="61"/>
      <c r="D21" s="62"/>
      <c r="E21" s="63"/>
      <c r="F21" s="63"/>
      <c r="H21" s="10"/>
    </row>
    <row r="22" spans="1:9" s="152" customFormat="1" ht="13.5" x14ac:dyDescent="0.25">
      <c r="A22" s="210" t="s">
        <v>384</v>
      </c>
      <c r="B22" s="24"/>
      <c r="C22" s="61"/>
      <c r="D22" s="62"/>
      <c r="E22" s="63"/>
      <c r="F22" s="63"/>
      <c r="H22" s="10"/>
    </row>
    <row r="23" spans="1:9" s="568" customFormat="1" ht="13.5" x14ac:dyDescent="0.25">
      <c r="A23" s="210" t="s">
        <v>444</v>
      </c>
      <c r="B23" s="24"/>
      <c r="C23" s="61"/>
      <c r="D23" s="62"/>
      <c r="E23" s="63"/>
      <c r="F23" s="63"/>
      <c r="H23" s="10"/>
    </row>
    <row r="24" spans="1:9" ht="13.5" x14ac:dyDescent="0.25">
      <c r="A24" s="88"/>
      <c r="B24" s="89"/>
      <c r="C24" s="78"/>
      <c r="D24" s="76"/>
      <c r="E24" s="77"/>
      <c r="F24" s="77"/>
      <c r="H24" s="261"/>
    </row>
    <row r="25" spans="1:9" ht="13.5" x14ac:dyDescent="0.25">
      <c r="A25" s="286" t="s">
        <v>312</v>
      </c>
      <c r="B25" s="60"/>
      <c r="C25" s="61"/>
      <c r="D25" s="62"/>
      <c r="E25" s="63"/>
      <c r="F25" s="63"/>
      <c r="G25" s="64"/>
      <c r="H25" s="261"/>
    </row>
    <row r="26" spans="1:9" ht="12.75" customHeight="1" x14ac:dyDescent="0.25">
      <c r="A26" s="285" t="s">
        <v>381</v>
      </c>
      <c r="B26" s="60"/>
      <c r="C26" s="61"/>
      <c r="D26" s="62"/>
      <c r="E26" s="63"/>
      <c r="F26" s="63"/>
      <c r="G26" s="64"/>
      <c r="H26" s="253"/>
      <c r="I26" s="253"/>
    </row>
    <row r="27" spans="1:9" ht="13.5" x14ac:dyDescent="0.25">
      <c r="A27" s="285" t="s">
        <v>200</v>
      </c>
      <c r="B27" s="69"/>
      <c r="C27" s="69"/>
      <c r="D27" s="69"/>
      <c r="E27" s="249"/>
      <c r="F27" s="63"/>
      <c r="G27" s="64"/>
      <c r="H27" s="254"/>
      <c r="I27" s="254"/>
    </row>
    <row r="28" spans="1:9" ht="13.5" x14ac:dyDescent="0.25">
      <c r="A28" s="65"/>
      <c r="B28" s="60"/>
      <c r="C28" s="61"/>
      <c r="D28" s="62"/>
      <c r="E28" s="63"/>
      <c r="F28" s="63"/>
      <c r="G28" s="64"/>
      <c r="H28" s="254"/>
      <c r="I28" s="254"/>
    </row>
    <row r="29" spans="1:9" ht="14.25" thickBot="1" x14ac:dyDescent="0.3">
      <c r="A29" s="65"/>
      <c r="B29" s="60"/>
      <c r="C29" s="61"/>
      <c r="D29" s="62"/>
      <c r="E29" s="63"/>
      <c r="F29" s="63"/>
      <c r="G29" s="64"/>
      <c r="H29" s="255"/>
      <c r="I29" s="255"/>
    </row>
    <row r="30" spans="1:9" ht="13.5" x14ac:dyDescent="0.25">
      <c r="A30" s="257" t="s">
        <v>191</v>
      </c>
      <c r="B30" s="70" t="s">
        <v>5</v>
      </c>
      <c r="C30" s="250">
        <v>60000</v>
      </c>
      <c r="D30" s="87"/>
      <c r="E30" s="63"/>
      <c r="F30" s="63"/>
      <c r="G30" s="64"/>
    </row>
    <row r="31" spans="1:9" ht="13.5" x14ac:dyDescent="0.25">
      <c r="A31" s="258" t="s">
        <v>201</v>
      </c>
      <c r="B31" s="71" t="s">
        <v>202</v>
      </c>
      <c r="C31" s="251" t="s">
        <v>203</v>
      </c>
      <c r="D31" s="87"/>
      <c r="E31" s="63"/>
      <c r="F31" s="63"/>
      <c r="G31" s="64"/>
    </row>
    <row r="32" spans="1:9" ht="14.25" thickBot="1" x14ac:dyDescent="0.3">
      <c r="A32" s="403" t="s">
        <v>190</v>
      </c>
      <c r="B32" s="72" t="s">
        <v>5</v>
      </c>
      <c r="C32" s="252">
        <v>6000</v>
      </c>
      <c r="D32" s="87"/>
      <c r="E32" s="63"/>
      <c r="F32" s="63"/>
      <c r="G32" s="64"/>
    </row>
    <row r="33" spans="1:12" ht="13.5" x14ac:dyDescent="0.25">
      <c r="A33" s="700" t="s">
        <v>311</v>
      </c>
      <c r="B33" s="702"/>
      <c r="C33" s="59"/>
      <c r="D33" s="62"/>
      <c r="E33" s="63"/>
      <c r="F33" s="63"/>
      <c r="G33" s="64"/>
    </row>
    <row r="34" spans="1:12" s="152" customFormat="1" ht="13.5" x14ac:dyDescent="0.25">
      <c r="A34" s="701"/>
      <c r="B34" s="703"/>
      <c r="C34" s="59"/>
      <c r="D34" s="62"/>
      <c r="E34" s="63"/>
      <c r="F34" s="63"/>
      <c r="G34" s="64"/>
    </row>
    <row r="35" spans="1:12" ht="14.25" thickBot="1" x14ac:dyDescent="0.3">
      <c r="A35" s="173" t="s">
        <v>7</v>
      </c>
      <c r="B35" s="195"/>
      <c r="C35" s="59"/>
      <c r="D35" s="62"/>
      <c r="E35" s="63"/>
      <c r="F35" s="63"/>
      <c r="G35" s="64"/>
    </row>
    <row r="36" spans="1:12" ht="14.25" thickTop="1" x14ac:dyDescent="0.25">
      <c r="A36" s="177" t="s">
        <v>8</v>
      </c>
      <c r="B36" s="196"/>
      <c r="C36" s="59"/>
      <c r="D36" s="62"/>
      <c r="E36" s="63"/>
      <c r="F36" s="63"/>
      <c r="G36" s="64"/>
      <c r="H36" s="248"/>
      <c r="I36" s="248"/>
      <c r="J36" s="248"/>
      <c r="K36" s="248"/>
      <c r="L36" s="248"/>
    </row>
    <row r="37" spans="1:12" ht="14.25" thickBot="1" x14ac:dyDescent="0.3">
      <c r="A37" s="170" t="s">
        <v>265</v>
      </c>
      <c r="B37" s="197"/>
      <c r="C37" s="59"/>
      <c r="D37" s="62"/>
      <c r="E37" s="63"/>
      <c r="F37" s="63"/>
      <c r="G37" s="64"/>
    </row>
    <row r="38" spans="1:12" ht="14.25" thickBot="1" x14ac:dyDescent="0.3">
      <c r="A38" s="161" t="s">
        <v>9</v>
      </c>
      <c r="B38" s="198"/>
      <c r="C38" s="59"/>
      <c r="D38" s="62"/>
      <c r="E38" s="63"/>
      <c r="F38" s="63"/>
      <c r="G38" s="64"/>
    </row>
    <row r="39" spans="1:12" ht="13.5" x14ac:dyDescent="0.25">
      <c r="A39" s="65"/>
      <c r="B39" s="60"/>
      <c r="C39" s="61"/>
      <c r="D39" s="62"/>
      <c r="E39" s="63"/>
      <c r="F39" s="63"/>
      <c r="G39" s="64"/>
    </row>
    <row r="40" spans="1:12" ht="13.5" x14ac:dyDescent="0.25">
      <c r="A40" s="307" t="s">
        <v>282</v>
      </c>
      <c r="C40" s="61"/>
      <c r="D40" s="62"/>
      <c r="E40" s="63"/>
      <c r="F40" s="63"/>
      <c r="G40" s="64"/>
    </row>
    <row r="41" spans="1:12" ht="13.5" x14ac:dyDescent="0.25">
      <c r="A41" s="259" t="s">
        <v>313</v>
      </c>
      <c r="B41" s="60"/>
      <c r="C41" s="61"/>
      <c r="D41" s="62"/>
      <c r="E41" s="63"/>
      <c r="F41" s="63"/>
      <c r="G41" s="64"/>
    </row>
    <row r="42" spans="1:12" ht="13.5" x14ac:dyDescent="0.25">
      <c r="A42" s="260" t="s">
        <v>314</v>
      </c>
      <c r="B42" s="60"/>
      <c r="C42" s="61"/>
      <c r="D42" s="62"/>
      <c r="E42" s="63"/>
      <c r="F42" s="63"/>
      <c r="G42" s="64"/>
    </row>
    <row r="43" spans="1:12" ht="13.5" x14ac:dyDescent="0.25">
      <c r="A43" s="68"/>
      <c r="B43" s="60"/>
      <c r="C43" s="61"/>
      <c r="D43" s="62"/>
      <c r="E43" s="63"/>
      <c r="F43" s="63"/>
      <c r="G43" s="64"/>
    </row>
    <row r="44" spans="1:12" ht="16.5" x14ac:dyDescent="0.3">
      <c r="A44" s="1" t="s">
        <v>175</v>
      </c>
      <c r="B44" s="1" t="s">
        <v>177</v>
      </c>
      <c r="C44" s="401"/>
      <c r="D44" s="1" t="s">
        <v>176</v>
      </c>
      <c r="E44" s="63"/>
      <c r="F44" s="63"/>
      <c r="G44" s="64"/>
    </row>
    <row r="45" spans="1:12" ht="13.5" x14ac:dyDescent="0.25">
      <c r="A45" s="8"/>
      <c r="B45" s="20"/>
    </row>
    <row r="46" spans="1:12" ht="13.5" x14ac:dyDescent="0.25">
      <c r="A46" s="8"/>
      <c r="B46" s="20"/>
    </row>
    <row r="51" spans="4:8" ht="13.5" x14ac:dyDescent="0.25">
      <c r="D51" s="22"/>
      <c r="E51" s="23"/>
      <c r="F51" s="23"/>
      <c r="G51" s="8"/>
      <c r="H51" s="17"/>
    </row>
    <row r="54" spans="4:8" x14ac:dyDescent="0.2">
      <c r="D54" s="2"/>
      <c r="E54" s="2"/>
      <c r="F54" s="2"/>
      <c r="G54" s="2"/>
      <c r="H54" s="2"/>
    </row>
  </sheetData>
  <mergeCells count="17">
    <mergeCell ref="G13:G14"/>
    <mergeCell ref="E11:E12"/>
    <mergeCell ref="F11:F12"/>
    <mergeCell ref="G9:G12"/>
    <mergeCell ref="C9:C12"/>
    <mergeCell ref="D9:D12"/>
    <mergeCell ref="D13:D14"/>
    <mergeCell ref="E13:E14"/>
    <mergeCell ref="A33:A34"/>
    <mergeCell ref="B33:B34"/>
    <mergeCell ref="E9:F9"/>
    <mergeCell ref="E10:F10"/>
    <mergeCell ref="A13:A14"/>
    <mergeCell ref="A9:A12"/>
    <mergeCell ref="B9:B12"/>
    <mergeCell ref="F13:F14"/>
    <mergeCell ref="B13:B14"/>
  </mergeCells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34" workbookViewId="0">
      <selection activeCell="K37" sqref="K37"/>
    </sheetView>
  </sheetViews>
  <sheetFormatPr defaultRowHeight="12.75" x14ac:dyDescent="0.2"/>
  <cols>
    <col min="1" max="1" width="35.28515625" customWidth="1"/>
    <col min="2" max="2" width="11.85546875" customWidth="1"/>
    <col min="3" max="3" width="9.85546875" customWidth="1"/>
    <col min="4" max="4" width="10.28515625" bestFit="1" customWidth="1"/>
    <col min="5" max="5" width="18.85546875" customWidth="1"/>
  </cols>
  <sheetData>
    <row r="1" spans="1:9" ht="16.5" x14ac:dyDescent="0.3">
      <c r="A1" s="26" t="s">
        <v>21</v>
      </c>
      <c r="B1" s="2"/>
    </row>
    <row r="2" spans="1:9" ht="16.5" x14ac:dyDescent="0.3">
      <c r="A2" s="26" t="s">
        <v>22</v>
      </c>
      <c r="B2" s="2"/>
    </row>
    <row r="3" spans="1:9" ht="16.5" x14ac:dyDescent="0.3">
      <c r="A3" s="26" t="s">
        <v>23</v>
      </c>
      <c r="B3" s="2"/>
    </row>
    <row r="4" spans="1:9" ht="16.5" x14ac:dyDescent="0.3">
      <c r="A4" s="1"/>
      <c r="B4" s="2"/>
    </row>
    <row r="5" spans="1:9" ht="16.5" x14ac:dyDescent="0.3">
      <c r="A5" s="28" t="s">
        <v>18</v>
      </c>
      <c r="B5" s="2"/>
    </row>
    <row r="6" spans="1:9" ht="16.5" x14ac:dyDescent="0.3">
      <c r="A6" s="27" t="s">
        <v>197</v>
      </c>
      <c r="B6" s="2"/>
    </row>
    <row r="7" spans="1:9" ht="16.5" x14ac:dyDescent="0.3">
      <c r="A7" s="18" t="s">
        <v>406</v>
      </c>
    </row>
    <row r="8" spans="1:9" s="152" customFormat="1" ht="16.5" customHeight="1" thickBot="1" x14ac:dyDescent="0.35">
      <c r="A8" s="149"/>
    </row>
    <row r="9" spans="1:9" ht="18" customHeight="1" thickBot="1" x14ac:dyDescent="0.25">
      <c r="A9" s="269" t="s">
        <v>325</v>
      </c>
    </row>
    <row r="10" spans="1:9" ht="18.75" customHeight="1" thickBot="1" x14ac:dyDescent="0.3">
      <c r="A10" s="404" t="s">
        <v>10</v>
      </c>
      <c r="B10" s="405" t="s">
        <v>11</v>
      </c>
      <c r="C10" s="406" t="s">
        <v>202</v>
      </c>
      <c r="D10" s="406" t="s">
        <v>2</v>
      </c>
      <c r="E10" s="406" t="s">
        <v>3</v>
      </c>
      <c r="F10" s="200"/>
      <c r="G10" s="202"/>
      <c r="H10" s="203"/>
      <c r="I10" s="203"/>
    </row>
    <row r="11" spans="1:9" ht="13.5" x14ac:dyDescent="0.25">
      <c r="A11" s="310" t="s">
        <v>185</v>
      </c>
      <c r="B11" s="410">
        <v>24</v>
      </c>
      <c r="C11" s="739">
        <v>60000</v>
      </c>
      <c r="D11" s="741"/>
      <c r="E11" s="744"/>
      <c r="F11" s="200"/>
      <c r="G11" s="204"/>
      <c r="H11" s="203"/>
      <c r="I11" s="203"/>
    </row>
    <row r="12" spans="1:9" ht="13.5" x14ac:dyDescent="0.25">
      <c r="A12" s="411" t="s">
        <v>186</v>
      </c>
      <c r="B12" s="412">
        <v>46</v>
      </c>
      <c r="C12" s="639"/>
      <c r="D12" s="742"/>
      <c r="E12" s="745"/>
      <c r="F12" s="201"/>
      <c r="G12" s="202"/>
      <c r="H12" s="203"/>
      <c r="I12" s="203"/>
    </row>
    <row r="13" spans="1:9" ht="14.25" thickBot="1" x14ac:dyDescent="0.3">
      <c r="A13" s="411" t="s">
        <v>187</v>
      </c>
      <c r="B13" s="412">
        <v>17</v>
      </c>
      <c r="C13" s="740"/>
      <c r="D13" s="743"/>
      <c r="E13" s="746"/>
      <c r="F13" s="200"/>
      <c r="G13" s="202"/>
      <c r="H13" s="203"/>
      <c r="I13" s="203"/>
    </row>
    <row r="14" spans="1:9" ht="14.25" thickBot="1" x14ac:dyDescent="0.3">
      <c r="A14" s="413" t="s">
        <v>4</v>
      </c>
      <c r="B14" s="266">
        <f>SUM(B11:B13)</f>
        <v>87</v>
      </c>
      <c r="C14" s="84"/>
      <c r="D14" s="84"/>
      <c r="E14" s="85"/>
      <c r="F14" s="200"/>
      <c r="G14" s="205"/>
      <c r="H14" s="203"/>
      <c r="I14" s="203"/>
    </row>
    <row r="15" spans="1:9" ht="13.5" x14ac:dyDescent="0.25">
      <c r="A15" s="171" t="s">
        <v>19</v>
      </c>
      <c r="B15" s="199"/>
      <c r="C15" s="2"/>
      <c r="D15" s="2"/>
      <c r="E15" s="2"/>
      <c r="F15" s="2"/>
    </row>
    <row r="16" spans="1:9" ht="14.25" thickBot="1" x14ac:dyDescent="0.3">
      <c r="A16" s="173" t="s">
        <v>7</v>
      </c>
      <c r="B16" s="195"/>
      <c r="C16" s="2"/>
      <c r="D16" s="19"/>
      <c r="E16" s="19"/>
      <c r="F16" s="2"/>
    </row>
    <row r="17" spans="1:9" ht="14.25" thickTop="1" x14ac:dyDescent="0.25">
      <c r="A17" s="177" t="s">
        <v>8</v>
      </c>
      <c r="B17" s="196"/>
      <c r="C17" s="2"/>
      <c r="D17" s="2"/>
      <c r="E17" s="2"/>
      <c r="F17" s="2"/>
    </row>
    <row r="18" spans="1:9" ht="14.25" thickBot="1" x14ac:dyDescent="0.3">
      <c r="A18" s="170" t="s">
        <v>265</v>
      </c>
      <c r="B18" s="197"/>
      <c r="C18" s="2"/>
      <c r="D18" s="2"/>
      <c r="E18" s="2"/>
      <c r="F18" s="2"/>
    </row>
    <row r="19" spans="1:9" ht="14.25" thickBot="1" x14ac:dyDescent="0.3">
      <c r="A19" s="161" t="s">
        <v>9</v>
      </c>
      <c r="B19" s="198"/>
      <c r="C19" s="2"/>
      <c r="D19" s="2"/>
      <c r="E19" s="2"/>
      <c r="F19" s="2"/>
      <c r="I19" s="260"/>
    </row>
    <row r="20" spans="1:9" ht="13.5" x14ac:dyDescent="0.25">
      <c r="A20" s="8"/>
      <c r="B20" s="25"/>
      <c r="C20" s="2"/>
      <c r="D20" s="2"/>
      <c r="E20" s="2"/>
      <c r="F20" s="2"/>
    </row>
    <row r="21" spans="1:9" s="152" customFormat="1" ht="13.5" x14ac:dyDescent="0.25">
      <c r="A21" s="307" t="s">
        <v>282</v>
      </c>
      <c r="B21" s="25"/>
      <c r="C21" s="148"/>
      <c r="D21" s="148"/>
      <c r="E21" s="148"/>
      <c r="F21" s="148"/>
    </row>
    <row r="22" spans="1:9" s="152" customFormat="1" ht="13.5" x14ac:dyDescent="0.25">
      <c r="A22" s="210" t="s">
        <v>317</v>
      </c>
      <c r="B22" s="25"/>
      <c r="C22" s="148"/>
      <c r="D22" s="148"/>
      <c r="E22" s="148"/>
      <c r="F22" s="148"/>
    </row>
    <row r="23" spans="1:9" s="152" customFormat="1" ht="13.5" x14ac:dyDescent="0.25">
      <c r="A23" s="210" t="s">
        <v>318</v>
      </c>
      <c r="B23" s="25"/>
      <c r="C23" s="148"/>
      <c r="D23" s="148"/>
      <c r="E23" s="148"/>
      <c r="F23" s="148"/>
    </row>
    <row r="24" spans="1:9" s="152" customFormat="1" ht="13.5" x14ac:dyDescent="0.25">
      <c r="A24" s="259" t="s">
        <v>319</v>
      </c>
      <c r="B24" s="25"/>
      <c r="C24" s="148"/>
      <c r="D24" s="148"/>
      <c r="E24" s="148"/>
      <c r="F24" s="148"/>
    </row>
    <row r="25" spans="1:9" ht="13.5" x14ac:dyDescent="0.25">
      <c r="A25" s="211" t="s">
        <v>320</v>
      </c>
      <c r="B25" s="25"/>
      <c r="C25" s="2"/>
      <c r="D25" s="2"/>
      <c r="E25" s="2"/>
      <c r="F25" s="2"/>
    </row>
    <row r="26" spans="1:9" ht="13.5" x14ac:dyDescent="0.25">
      <c r="A26" s="211" t="s">
        <v>321</v>
      </c>
      <c r="B26" s="25"/>
      <c r="C26" s="2"/>
      <c r="D26" s="2"/>
      <c r="E26" s="2"/>
      <c r="F26" s="2"/>
    </row>
    <row r="27" spans="1:9" ht="13.5" x14ac:dyDescent="0.25">
      <c r="A27" s="212" t="s">
        <v>322</v>
      </c>
      <c r="D27" s="262">
        <v>60000</v>
      </c>
      <c r="E27" s="2"/>
      <c r="F27" s="263" t="s">
        <v>189</v>
      </c>
    </row>
    <row r="28" spans="1:9" s="152" customFormat="1" ht="13.5" x14ac:dyDescent="0.25">
      <c r="A28" s="612" t="s">
        <v>387</v>
      </c>
      <c r="D28" s="262">
        <v>60000</v>
      </c>
      <c r="E28" s="19"/>
      <c r="F28" s="409"/>
    </row>
    <row r="29" spans="1:9" ht="13.5" x14ac:dyDescent="0.25">
      <c r="A29" s="212" t="s">
        <v>388</v>
      </c>
      <c r="B29" s="287" t="s">
        <v>383</v>
      </c>
      <c r="C29" s="2"/>
      <c r="D29" s="2"/>
      <c r="E29" s="2"/>
      <c r="F29" s="2"/>
    </row>
    <row r="30" spans="1:9" s="152" customFormat="1" ht="13.5" x14ac:dyDescent="0.25">
      <c r="A30" s="212"/>
      <c r="B30" s="259" t="s">
        <v>382</v>
      </c>
      <c r="C30" s="148"/>
      <c r="D30" s="148"/>
      <c r="E30" s="148"/>
      <c r="F30" s="148"/>
    </row>
    <row r="31" spans="1:9" ht="13.5" x14ac:dyDescent="0.25">
      <c r="A31" s="7"/>
      <c r="B31" s="7"/>
      <c r="C31" s="22"/>
      <c r="D31" s="2"/>
      <c r="E31" s="2"/>
      <c r="F31" s="2"/>
    </row>
    <row r="32" spans="1:9" s="152" customFormat="1" ht="14.25" thickBot="1" x14ac:dyDescent="0.3">
      <c r="A32" s="7"/>
      <c r="B32" s="7"/>
      <c r="C32" s="22"/>
      <c r="D32" s="148"/>
      <c r="E32" s="148"/>
      <c r="F32" s="148"/>
    </row>
    <row r="33" spans="1:9" ht="18" customHeight="1" thickBot="1" x14ac:dyDescent="0.3">
      <c r="A33" s="269" t="s">
        <v>326</v>
      </c>
      <c r="B33" s="25"/>
      <c r="C33" s="2"/>
      <c r="D33" s="2"/>
      <c r="E33" s="2"/>
      <c r="F33" s="2"/>
    </row>
    <row r="34" spans="1:9" ht="18.75" customHeight="1" thickBot="1" x14ac:dyDescent="0.25">
      <c r="A34" s="404" t="s">
        <v>10</v>
      </c>
      <c r="B34" s="405" t="s">
        <v>11</v>
      </c>
      <c r="C34" s="406" t="s">
        <v>202</v>
      </c>
      <c r="D34" s="406" t="s">
        <v>2</v>
      </c>
      <c r="E34" s="406" t="s">
        <v>3</v>
      </c>
      <c r="F34" s="2"/>
    </row>
    <row r="35" spans="1:9" ht="16.5" customHeight="1" thickBot="1" x14ac:dyDescent="0.25">
      <c r="A35" s="411" t="s">
        <v>188</v>
      </c>
      <c r="B35" s="412">
        <v>1</v>
      </c>
      <c r="C35" s="414">
        <v>60000</v>
      </c>
      <c r="D35" s="415"/>
      <c r="E35" s="416"/>
      <c r="F35" s="2"/>
      <c r="I35" s="17"/>
    </row>
    <row r="36" spans="1:9" ht="14.25" thickBot="1" x14ac:dyDescent="0.3">
      <c r="A36" s="83" t="s">
        <v>4</v>
      </c>
      <c r="B36" s="267">
        <v>1</v>
      </c>
      <c r="C36" s="84"/>
      <c r="D36" s="84"/>
      <c r="E36" s="85"/>
      <c r="F36" s="2"/>
    </row>
    <row r="37" spans="1:9" ht="13.5" x14ac:dyDescent="0.25">
      <c r="A37" s="171" t="s">
        <v>199</v>
      </c>
      <c r="B37" s="199"/>
      <c r="C37" s="66"/>
      <c r="D37" s="67"/>
      <c r="E37" s="2"/>
      <c r="F37" s="2"/>
    </row>
    <row r="38" spans="1:9" ht="14.25" thickBot="1" x14ac:dyDescent="0.3">
      <c r="A38" s="173" t="s">
        <v>7</v>
      </c>
      <c r="B38" s="195"/>
      <c r="C38" s="66"/>
      <c r="D38" s="67"/>
      <c r="E38" s="2"/>
      <c r="F38" s="2"/>
    </row>
    <row r="39" spans="1:9" ht="14.25" thickTop="1" x14ac:dyDescent="0.25">
      <c r="A39" s="177" t="s">
        <v>8</v>
      </c>
      <c r="B39" s="196"/>
      <c r="C39" s="2"/>
      <c r="D39" s="2"/>
      <c r="E39" s="2"/>
      <c r="F39" s="2"/>
      <c r="H39" s="17"/>
    </row>
    <row r="40" spans="1:9" ht="14.25" thickBot="1" x14ac:dyDescent="0.3">
      <c r="A40" s="170" t="s">
        <v>265</v>
      </c>
      <c r="B40" s="197"/>
      <c r="C40" s="2"/>
      <c r="D40" s="2"/>
      <c r="E40" s="19"/>
      <c r="F40" s="2"/>
      <c r="H40" s="17"/>
    </row>
    <row r="41" spans="1:9" ht="14.25" thickBot="1" x14ac:dyDescent="0.3">
      <c r="A41" s="161" t="s">
        <v>9</v>
      </c>
      <c r="B41" s="198"/>
      <c r="C41" s="2"/>
      <c r="D41" s="2"/>
      <c r="E41" s="2"/>
      <c r="F41" s="2"/>
    </row>
    <row r="42" spans="1:9" s="152" customFormat="1" ht="13.5" x14ac:dyDescent="0.25">
      <c r="A42" s="8"/>
      <c r="B42" s="265"/>
      <c r="C42" s="148"/>
      <c r="D42" s="148"/>
      <c r="E42" s="148"/>
      <c r="F42" s="148"/>
    </row>
    <row r="43" spans="1:9" ht="13.5" x14ac:dyDescent="0.25">
      <c r="A43" s="307" t="s">
        <v>282</v>
      </c>
      <c r="B43" s="25"/>
      <c r="C43" s="2"/>
      <c r="D43" s="2"/>
      <c r="E43" s="2"/>
      <c r="F43" s="2"/>
    </row>
    <row r="44" spans="1:9" ht="13.5" x14ac:dyDescent="0.25">
      <c r="A44" s="211" t="s">
        <v>323</v>
      </c>
      <c r="B44" s="86"/>
      <c r="C44" s="73"/>
      <c r="D44" s="73"/>
      <c r="E44" s="73"/>
      <c r="F44" s="2"/>
    </row>
    <row r="45" spans="1:9" ht="13.5" x14ac:dyDescent="0.25">
      <c r="A45" s="259" t="s">
        <v>316</v>
      </c>
      <c r="B45" s="86"/>
      <c r="C45" s="73"/>
      <c r="D45" s="73"/>
      <c r="E45" s="2"/>
      <c r="F45" s="2"/>
      <c r="H45" s="268"/>
    </row>
    <row r="46" spans="1:9" ht="13.5" x14ac:dyDescent="0.25">
      <c r="A46" s="8"/>
      <c r="B46" s="25"/>
      <c r="C46" s="2"/>
      <c r="D46" s="2"/>
      <c r="E46" s="2"/>
      <c r="F46" s="2"/>
      <c r="G46" s="74"/>
      <c r="H46" s="74"/>
    </row>
    <row r="47" spans="1:9" s="152" customFormat="1" ht="14.25" thickBot="1" x14ac:dyDescent="0.3">
      <c r="A47" s="8"/>
      <c r="B47" s="25"/>
      <c r="C47" s="148"/>
      <c r="D47" s="148"/>
      <c r="E47" s="148"/>
      <c r="F47" s="148"/>
      <c r="G47" s="74"/>
      <c r="H47" s="74"/>
    </row>
    <row r="48" spans="1:9" ht="18" customHeight="1" thickBot="1" x14ac:dyDescent="0.3">
      <c r="A48" s="269" t="s">
        <v>327</v>
      </c>
      <c r="B48" s="21"/>
      <c r="C48" s="2"/>
      <c r="D48" s="2"/>
      <c r="E48" s="2"/>
      <c r="F48" s="2"/>
    </row>
    <row r="49" spans="1:9" ht="27.75" customHeight="1" thickBot="1" x14ac:dyDescent="0.25">
      <c r="A49" s="404" t="s">
        <v>10</v>
      </c>
      <c r="B49" s="407" t="s">
        <v>248</v>
      </c>
      <c r="C49" s="737" t="s">
        <v>247</v>
      </c>
      <c r="D49" s="738"/>
      <c r="E49" s="408" t="s">
        <v>246</v>
      </c>
    </row>
    <row r="50" spans="1:9" ht="16.5" customHeight="1" thickBot="1" x14ac:dyDescent="0.25">
      <c r="A50" s="417" t="s">
        <v>324</v>
      </c>
      <c r="B50" s="418" t="s">
        <v>204</v>
      </c>
      <c r="C50" s="419" t="s">
        <v>5</v>
      </c>
      <c r="D50" s="420">
        <v>60000</v>
      </c>
      <c r="E50" s="421">
        <v>1200000</v>
      </c>
      <c r="F50" s="75"/>
    </row>
    <row r="51" spans="1:9" ht="13.5" x14ac:dyDescent="0.25">
      <c r="A51" s="171" t="s">
        <v>19</v>
      </c>
      <c r="B51" s="199"/>
      <c r="C51" s="59"/>
    </row>
    <row r="52" spans="1:9" ht="14.25" thickBot="1" x14ac:dyDescent="0.3">
      <c r="A52" s="173" t="s">
        <v>7</v>
      </c>
      <c r="B52" s="195"/>
      <c r="C52" s="59"/>
    </row>
    <row r="53" spans="1:9" ht="14.25" thickTop="1" x14ac:dyDescent="0.25">
      <c r="A53" s="177" t="s">
        <v>8</v>
      </c>
      <c r="B53" s="196"/>
      <c r="C53" s="59"/>
      <c r="I53" s="281"/>
    </row>
    <row r="54" spans="1:9" ht="14.25" thickBot="1" x14ac:dyDescent="0.3">
      <c r="A54" s="170" t="s">
        <v>265</v>
      </c>
      <c r="B54" s="197"/>
      <c r="C54" s="59"/>
      <c r="D54" s="73"/>
      <c r="E54" s="2"/>
      <c r="F54" s="2"/>
    </row>
    <row r="55" spans="1:9" ht="14.25" thickBot="1" x14ac:dyDescent="0.3">
      <c r="A55" s="161" t="s">
        <v>9</v>
      </c>
      <c r="B55" s="198"/>
      <c r="C55" s="59"/>
      <c r="D55" s="2"/>
      <c r="E55" s="2"/>
      <c r="F55" s="2"/>
    </row>
    <row r="56" spans="1:9" ht="13.5" x14ac:dyDescent="0.25">
      <c r="D56" s="6"/>
      <c r="E56" s="7"/>
      <c r="F56" s="2"/>
    </row>
    <row r="57" spans="1:9" ht="13.5" x14ac:dyDescent="0.25">
      <c r="A57" s="307" t="s">
        <v>282</v>
      </c>
    </row>
    <row r="58" spans="1:9" ht="13.5" x14ac:dyDescent="0.25">
      <c r="A58" s="259" t="s">
        <v>362</v>
      </c>
    </row>
    <row r="59" spans="1:9" ht="13.5" x14ac:dyDescent="0.25">
      <c r="A59" s="259" t="s">
        <v>363</v>
      </c>
    </row>
    <row r="60" spans="1:9" ht="13.5" x14ac:dyDescent="0.25">
      <c r="A60" s="259" t="s">
        <v>364</v>
      </c>
    </row>
    <row r="61" spans="1:9" ht="13.5" x14ac:dyDescent="0.25">
      <c r="A61" s="259" t="s">
        <v>365</v>
      </c>
    </row>
    <row r="62" spans="1:9" ht="13.5" x14ac:dyDescent="0.25">
      <c r="A62" s="259"/>
    </row>
    <row r="63" spans="1:9" ht="16.5" x14ac:dyDescent="0.3">
      <c r="A63" s="1" t="s">
        <v>175</v>
      </c>
      <c r="B63" s="1"/>
      <c r="C63" s="1" t="s">
        <v>177</v>
      </c>
      <c r="D63" s="1"/>
      <c r="E63" s="1"/>
      <c r="F63" s="1" t="s">
        <v>176</v>
      </c>
    </row>
  </sheetData>
  <mergeCells count="4">
    <mergeCell ref="C49:D49"/>
    <mergeCell ref="C11:C13"/>
    <mergeCell ref="D11:D13"/>
    <mergeCell ref="E11:E13"/>
  </mergeCells>
  <phoneticPr fontId="6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J23" sqref="J23"/>
    </sheetView>
  </sheetViews>
  <sheetFormatPr defaultRowHeight="12.75" x14ac:dyDescent="0.2"/>
  <cols>
    <col min="1" max="1" width="44.85546875" customWidth="1"/>
    <col min="2" max="2" width="24.7109375" customWidth="1"/>
    <col min="3" max="3" width="10.7109375" bestFit="1" customWidth="1"/>
  </cols>
  <sheetData>
    <row r="1" spans="1:9" ht="16.5" x14ac:dyDescent="0.3">
      <c r="A1" s="122" t="s">
        <v>21</v>
      </c>
      <c r="B1" s="152"/>
      <c r="C1" s="152"/>
      <c r="D1" s="152"/>
      <c r="E1" s="152"/>
    </row>
    <row r="2" spans="1:9" ht="16.5" x14ac:dyDescent="0.3">
      <c r="A2" s="122" t="s">
        <v>22</v>
      </c>
      <c r="B2" s="152"/>
      <c r="C2" s="152"/>
      <c r="D2" s="152"/>
      <c r="E2" s="152"/>
    </row>
    <row r="3" spans="1:9" ht="16.5" x14ac:dyDescent="0.3">
      <c r="A3" s="122" t="s">
        <v>23</v>
      </c>
      <c r="B3" s="152"/>
      <c r="C3" s="152"/>
      <c r="D3" s="152"/>
      <c r="E3" s="152"/>
    </row>
    <row r="4" spans="1:9" ht="16.5" x14ac:dyDescent="0.3">
      <c r="A4" s="1"/>
      <c r="B4" s="148"/>
      <c r="C4" s="152"/>
      <c r="D4" s="152"/>
      <c r="E4" s="152"/>
    </row>
    <row r="5" spans="1:9" ht="16.5" x14ac:dyDescent="0.3">
      <c r="A5" s="28" t="s">
        <v>18</v>
      </c>
      <c r="B5" s="152"/>
      <c r="C5" s="152"/>
      <c r="D5" s="152"/>
      <c r="E5" s="152"/>
    </row>
    <row r="6" spans="1:9" ht="16.5" x14ac:dyDescent="0.3">
      <c r="A6" s="27" t="s">
        <v>197</v>
      </c>
      <c r="B6" s="152"/>
      <c r="C6" s="152"/>
      <c r="D6" s="152"/>
      <c r="E6" s="152"/>
    </row>
    <row r="7" spans="1:9" ht="16.5" x14ac:dyDescent="0.3">
      <c r="A7" s="149" t="s">
        <v>409</v>
      </c>
      <c r="B7" s="152"/>
      <c r="C7" s="152"/>
      <c r="D7" s="152"/>
      <c r="E7" s="152"/>
    </row>
    <row r="8" spans="1:9" ht="13.5" thickBot="1" x14ac:dyDescent="0.25">
      <c r="A8" s="152"/>
      <c r="B8" s="152"/>
      <c r="C8" s="152"/>
      <c r="D8" s="152"/>
      <c r="E8" s="152"/>
    </row>
    <row r="9" spans="1:9" ht="18" customHeight="1" thickBot="1" x14ac:dyDescent="0.25">
      <c r="A9" s="375" t="s">
        <v>266</v>
      </c>
      <c r="B9" s="375" t="s">
        <v>273</v>
      </c>
      <c r="C9" s="376" t="s">
        <v>274</v>
      </c>
      <c r="D9" s="377" t="s">
        <v>2</v>
      </c>
      <c r="E9" s="377" t="s">
        <v>3</v>
      </c>
    </row>
    <row r="10" spans="1:9" x14ac:dyDescent="0.2">
      <c r="A10" s="692" t="s">
        <v>386</v>
      </c>
      <c r="B10" s="748" t="s">
        <v>385</v>
      </c>
      <c r="C10" s="696">
        <v>17250</v>
      </c>
      <c r="D10" s="698"/>
      <c r="E10" s="750"/>
      <c r="F10" s="613"/>
      <c r="G10" s="614"/>
      <c r="H10" s="614"/>
      <c r="I10" s="614"/>
    </row>
    <row r="11" spans="1:9" ht="13.5" thickBot="1" x14ac:dyDescent="0.25">
      <c r="A11" s="747"/>
      <c r="B11" s="749"/>
      <c r="C11" s="697"/>
      <c r="D11" s="699"/>
      <c r="E11" s="751"/>
      <c r="F11" s="613"/>
      <c r="G11" s="614"/>
      <c r="H11" s="614"/>
      <c r="I11" s="614"/>
    </row>
    <row r="12" spans="1:9" ht="14.25" thickBot="1" x14ac:dyDescent="0.3">
      <c r="A12" s="383" t="s">
        <v>4</v>
      </c>
      <c r="B12" s="384"/>
      <c r="C12" s="385"/>
      <c r="D12" s="385"/>
      <c r="E12" s="388"/>
    </row>
    <row r="13" spans="1:9" ht="13.5" x14ac:dyDescent="0.25">
      <c r="A13" s="184" t="s">
        <v>6</v>
      </c>
      <c r="B13" s="185"/>
      <c r="C13" s="139"/>
      <c r="D13" s="139"/>
      <c r="E13" s="139"/>
    </row>
    <row r="14" spans="1:9" ht="14.25" thickBot="1" x14ac:dyDescent="0.3">
      <c r="A14" s="186" t="s">
        <v>7</v>
      </c>
      <c r="B14" s="187"/>
      <c r="C14" s="139"/>
      <c r="D14" s="139"/>
      <c r="E14" s="139"/>
    </row>
    <row r="15" spans="1:9" ht="14.25" thickTop="1" x14ac:dyDescent="0.25">
      <c r="A15" s="188" t="s">
        <v>8</v>
      </c>
      <c r="B15" s="189"/>
      <c r="C15" s="139"/>
      <c r="D15" s="139"/>
      <c r="E15" s="139"/>
    </row>
    <row r="16" spans="1:9" ht="14.25" thickBot="1" x14ac:dyDescent="0.3">
      <c r="A16" s="180" t="s">
        <v>265</v>
      </c>
      <c r="B16" s="182"/>
      <c r="C16" s="139"/>
      <c r="D16" s="139"/>
      <c r="E16" s="139"/>
    </row>
    <row r="17" spans="1:5" ht="14.25" thickBot="1" x14ac:dyDescent="0.3">
      <c r="A17" s="181" t="s">
        <v>9</v>
      </c>
      <c r="B17" s="183"/>
      <c r="C17" s="139"/>
      <c r="D17" s="139"/>
      <c r="E17" s="139"/>
    </row>
    <row r="18" spans="1:5" ht="13.5" x14ac:dyDescent="0.25">
      <c r="A18" s="140"/>
      <c r="B18" s="246"/>
      <c r="C18" s="139"/>
      <c r="D18" s="139"/>
      <c r="E18" s="139"/>
    </row>
    <row r="19" spans="1:5" ht="16.5" x14ac:dyDescent="0.3">
      <c r="A19" s="1" t="s">
        <v>175</v>
      </c>
      <c r="B19" s="1" t="s">
        <v>177</v>
      </c>
      <c r="C19" s="1"/>
      <c r="D19" s="1"/>
      <c r="E19" s="1" t="s">
        <v>176</v>
      </c>
    </row>
  </sheetData>
  <mergeCells count="5">
    <mergeCell ref="A10:A11"/>
    <mergeCell ref="B10:B11"/>
    <mergeCell ref="C10:C11"/>
    <mergeCell ref="D10:D11"/>
    <mergeCell ref="E10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20" sqref="A20"/>
    </sheetView>
  </sheetViews>
  <sheetFormatPr defaultRowHeight="12.75" x14ac:dyDescent="0.2"/>
  <cols>
    <col min="1" max="1" width="34" customWidth="1"/>
    <col min="2" max="2" width="26.140625" customWidth="1"/>
    <col min="3" max="3" width="20.140625" customWidth="1"/>
  </cols>
  <sheetData>
    <row r="1" spans="1:6" ht="16.5" x14ac:dyDescent="0.3">
      <c r="A1" s="122" t="s">
        <v>21</v>
      </c>
      <c r="B1" s="148"/>
      <c r="C1" s="152"/>
      <c r="D1" s="152"/>
      <c r="E1" s="152"/>
      <c r="F1" s="152"/>
    </row>
    <row r="2" spans="1:6" ht="16.5" x14ac:dyDescent="0.3">
      <c r="A2" s="122" t="s">
        <v>22</v>
      </c>
      <c r="B2" s="148"/>
      <c r="C2" s="152"/>
      <c r="D2" s="152"/>
      <c r="E2" s="152"/>
      <c r="F2" s="152"/>
    </row>
    <row r="3" spans="1:6" ht="16.5" x14ac:dyDescent="0.3">
      <c r="A3" s="122" t="s">
        <v>23</v>
      </c>
      <c r="B3" s="148"/>
      <c r="C3" s="152"/>
      <c r="D3" s="152"/>
      <c r="E3" s="152"/>
      <c r="F3" s="152"/>
    </row>
    <row r="4" spans="1:6" ht="16.5" x14ac:dyDescent="0.3">
      <c r="A4" s="1"/>
      <c r="B4" s="148"/>
      <c r="C4" s="152"/>
      <c r="D4" s="152"/>
      <c r="E4" s="152"/>
      <c r="F4" s="152"/>
    </row>
    <row r="5" spans="1:6" ht="16.5" x14ac:dyDescent="0.3">
      <c r="A5" s="28" t="s">
        <v>18</v>
      </c>
      <c r="B5" s="148"/>
      <c r="C5" s="152"/>
      <c r="D5" s="152"/>
      <c r="E5" s="152"/>
      <c r="F5" s="152"/>
    </row>
    <row r="6" spans="1:6" ht="16.5" x14ac:dyDescent="0.3">
      <c r="A6" s="27" t="s">
        <v>197</v>
      </c>
      <c r="B6" s="148"/>
      <c r="C6" s="152"/>
      <c r="D6" s="152"/>
      <c r="E6" s="152"/>
      <c r="F6" s="152"/>
    </row>
    <row r="7" spans="1:6" ht="16.5" x14ac:dyDescent="0.3">
      <c r="A7" s="149" t="s">
        <v>410</v>
      </c>
      <c r="B7" s="152"/>
      <c r="C7" s="152"/>
      <c r="D7" s="152"/>
      <c r="E7" s="152"/>
      <c r="F7" s="152"/>
    </row>
    <row r="8" spans="1:6" ht="13.5" thickBot="1" x14ac:dyDescent="0.25">
      <c r="C8" s="288"/>
    </row>
    <row r="9" spans="1:6" ht="18.75" customHeight="1" thickBot="1" x14ac:dyDescent="0.25">
      <c r="A9" s="540" t="s">
        <v>389</v>
      </c>
      <c r="B9" s="541" t="s">
        <v>390</v>
      </c>
      <c r="C9" s="542" t="s">
        <v>247</v>
      </c>
      <c r="D9" s="152"/>
      <c r="E9" s="152"/>
      <c r="F9" s="152"/>
    </row>
    <row r="10" spans="1:6" ht="13.5" customHeight="1" x14ac:dyDescent="0.2">
      <c r="A10" s="752" t="s">
        <v>418</v>
      </c>
      <c r="B10" s="543" t="s">
        <v>391</v>
      </c>
      <c r="C10" s="544">
        <v>20000</v>
      </c>
      <c r="D10" s="152"/>
      <c r="E10" s="152"/>
      <c r="F10" s="152"/>
    </row>
    <row r="11" spans="1:6" ht="13.5" customHeight="1" x14ac:dyDescent="0.2">
      <c r="A11" s="753"/>
      <c r="B11" s="545" t="s">
        <v>392</v>
      </c>
      <c r="C11" s="546">
        <v>40000</v>
      </c>
      <c r="D11" s="152"/>
      <c r="E11" s="152"/>
      <c r="F11" s="152"/>
    </row>
    <row r="12" spans="1:6" s="152" customFormat="1" ht="13.5" customHeight="1" x14ac:dyDescent="0.2">
      <c r="A12" s="753"/>
      <c r="B12" s="545" t="s">
        <v>396</v>
      </c>
      <c r="C12" s="546">
        <v>15</v>
      </c>
    </row>
    <row r="13" spans="1:6" ht="13.5" customHeight="1" x14ac:dyDescent="0.2">
      <c r="A13" s="753"/>
      <c r="B13" s="545" t="s">
        <v>397</v>
      </c>
      <c r="C13" s="546">
        <v>2000</v>
      </c>
      <c r="D13" s="152"/>
      <c r="E13" s="152"/>
      <c r="F13" s="152"/>
    </row>
    <row r="14" spans="1:6" ht="14.25" customHeight="1" thickBot="1" x14ac:dyDescent="0.25">
      <c r="A14" s="754"/>
      <c r="B14" s="547" t="s">
        <v>395</v>
      </c>
      <c r="C14" s="548">
        <v>1000</v>
      </c>
      <c r="D14" s="152"/>
      <c r="E14" s="152"/>
      <c r="F14" s="152"/>
    </row>
    <row r="15" spans="1:6" s="152" customFormat="1" ht="14.25" customHeight="1" x14ac:dyDescent="0.2">
      <c r="A15" s="752" t="s">
        <v>419</v>
      </c>
      <c r="B15" s="543" t="s">
        <v>391</v>
      </c>
      <c r="C15" s="544">
        <v>10000</v>
      </c>
    </row>
    <row r="16" spans="1:6" s="152" customFormat="1" ht="14.25" customHeight="1" x14ac:dyDescent="0.2">
      <c r="A16" s="753"/>
      <c r="B16" s="545" t="s">
        <v>392</v>
      </c>
      <c r="C16" s="546">
        <v>20000</v>
      </c>
    </row>
    <row r="17" spans="1:6" s="152" customFormat="1" ht="14.25" customHeight="1" x14ac:dyDescent="0.2">
      <c r="A17" s="753"/>
      <c r="B17" s="545" t="s">
        <v>396</v>
      </c>
      <c r="C17" s="546">
        <v>10</v>
      </c>
    </row>
    <row r="18" spans="1:6" s="152" customFormat="1" ht="14.25" customHeight="1" x14ac:dyDescent="0.2">
      <c r="A18" s="753"/>
      <c r="B18" s="545" t="s">
        <v>397</v>
      </c>
      <c r="C18" s="546">
        <v>2000</v>
      </c>
    </row>
    <row r="19" spans="1:6" s="152" customFormat="1" ht="14.25" customHeight="1" thickBot="1" x14ac:dyDescent="0.25">
      <c r="A19" s="753"/>
      <c r="B19" s="549" t="s">
        <v>395</v>
      </c>
      <c r="C19" s="550">
        <v>500</v>
      </c>
    </row>
    <row r="20" spans="1:6" ht="14.25" thickBot="1" x14ac:dyDescent="0.3">
      <c r="A20" s="389" t="s">
        <v>4</v>
      </c>
      <c r="B20" s="390"/>
      <c r="C20" s="391"/>
      <c r="D20" s="152"/>
      <c r="E20" s="152"/>
      <c r="F20" s="152"/>
    </row>
    <row r="21" spans="1:6" ht="13.5" x14ac:dyDescent="0.25">
      <c r="A21" s="289" t="s">
        <v>6</v>
      </c>
      <c r="B21" s="290"/>
      <c r="C21" s="291"/>
      <c r="D21" s="152"/>
      <c r="E21" s="152"/>
      <c r="F21" s="152"/>
    </row>
    <row r="22" spans="1:6" ht="14.25" thickBot="1" x14ac:dyDescent="0.3">
      <c r="A22" s="292" t="s">
        <v>7</v>
      </c>
      <c r="B22" s="293"/>
      <c r="C22" s="291"/>
      <c r="D22" s="152"/>
      <c r="E22" s="152"/>
      <c r="F22" s="152"/>
    </row>
    <row r="23" spans="1:6" ht="14.25" thickTop="1" x14ac:dyDescent="0.25">
      <c r="A23" s="294" t="s">
        <v>393</v>
      </c>
      <c r="B23" s="295"/>
      <c r="C23" s="291"/>
      <c r="D23" s="152"/>
      <c r="E23" s="152"/>
      <c r="F23" s="152"/>
    </row>
    <row r="24" spans="1:6" ht="14.25" thickBot="1" x14ac:dyDescent="0.3">
      <c r="A24" s="296" t="s">
        <v>265</v>
      </c>
      <c r="B24" s="297"/>
      <c r="C24" s="291"/>
      <c r="D24" s="152"/>
      <c r="E24" s="152"/>
      <c r="F24" s="152"/>
    </row>
    <row r="25" spans="1:6" ht="16.5" thickBot="1" x14ac:dyDescent="0.3">
      <c r="A25" s="298" t="s">
        <v>394</v>
      </c>
      <c r="B25" s="299"/>
      <c r="C25" s="300"/>
      <c r="D25" s="152"/>
      <c r="E25" s="152"/>
      <c r="F25" s="152"/>
    </row>
    <row r="26" spans="1:6" s="152" customFormat="1" ht="15.75" x14ac:dyDescent="0.25">
      <c r="A26" s="200"/>
      <c r="B26" s="304"/>
      <c r="C26" s="300"/>
    </row>
    <row r="27" spans="1:6" ht="13.5" x14ac:dyDescent="0.25">
      <c r="A27" s="301" t="s">
        <v>282</v>
      </c>
      <c r="B27" s="302"/>
      <c r="C27" s="303"/>
      <c r="D27" s="152"/>
      <c r="E27" s="152"/>
      <c r="F27" s="152"/>
    </row>
    <row r="28" spans="1:6" ht="13.5" x14ac:dyDescent="0.25">
      <c r="A28" s="287" t="s">
        <v>398</v>
      </c>
      <c r="B28" s="152"/>
      <c r="C28" s="152"/>
      <c r="D28" s="152"/>
      <c r="E28" s="152"/>
      <c r="F28" s="152"/>
    </row>
    <row r="29" spans="1:6" ht="13.5" x14ac:dyDescent="0.25">
      <c r="A29" s="259" t="s">
        <v>399</v>
      </c>
      <c r="B29" s="152"/>
      <c r="C29" s="152"/>
      <c r="D29" s="152"/>
      <c r="E29" s="152"/>
      <c r="F29" s="152"/>
    </row>
    <row r="30" spans="1:6" ht="13.5" x14ac:dyDescent="0.25">
      <c r="A30" s="259" t="s">
        <v>400</v>
      </c>
      <c r="B30" s="152"/>
      <c r="C30" s="152"/>
      <c r="D30" s="152"/>
      <c r="E30" s="152"/>
      <c r="F30" s="152"/>
    </row>
    <row r="31" spans="1:6" s="152" customFormat="1" x14ac:dyDescent="0.2"/>
    <row r="32" spans="1:6" ht="16.5" x14ac:dyDescent="0.3">
      <c r="A32" s="27" t="s">
        <v>194</v>
      </c>
      <c r="B32" s="1"/>
      <c r="C32" s="1" t="s">
        <v>195</v>
      </c>
      <c r="D32" s="1"/>
      <c r="E32" s="1" t="s">
        <v>196</v>
      </c>
      <c r="F32" s="152"/>
    </row>
  </sheetData>
  <mergeCells count="2">
    <mergeCell ref="A10:A14"/>
    <mergeCell ref="A15:A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Q97"/>
  <sheetViews>
    <sheetView topLeftCell="A19" workbookViewId="0">
      <selection activeCell="Q19" sqref="Q19"/>
    </sheetView>
  </sheetViews>
  <sheetFormatPr defaultRowHeight="12.75" x14ac:dyDescent="0.2"/>
  <cols>
    <col min="1" max="1" width="7.28515625" customWidth="1"/>
    <col min="2" max="2" width="13.140625" bestFit="1" customWidth="1"/>
    <col min="3" max="3" width="68.85546875" customWidth="1"/>
    <col min="13" max="13" width="9.140625" style="152"/>
    <col min="14" max="14" width="15.140625" bestFit="1" customWidth="1"/>
    <col min="15" max="15" width="14.28515625" customWidth="1"/>
  </cols>
  <sheetData>
    <row r="1" spans="1:16" ht="16.5" x14ac:dyDescent="0.3">
      <c r="A1" s="26" t="s">
        <v>21</v>
      </c>
    </row>
    <row r="2" spans="1:16" ht="16.5" x14ac:dyDescent="0.3">
      <c r="A2" s="26" t="s">
        <v>22</v>
      </c>
    </row>
    <row r="3" spans="1:16" ht="16.5" x14ac:dyDescent="0.3">
      <c r="A3" s="26" t="s">
        <v>23</v>
      </c>
    </row>
    <row r="4" spans="1:16" ht="16.5" x14ac:dyDescent="0.3">
      <c r="A4" s="27"/>
    </row>
    <row r="5" spans="1:16" ht="16.5" x14ac:dyDescent="0.3">
      <c r="A5" s="28" t="s">
        <v>18</v>
      </c>
    </row>
    <row r="6" spans="1:16" ht="16.5" x14ac:dyDescent="0.3">
      <c r="A6" s="27" t="s">
        <v>197</v>
      </c>
    </row>
    <row r="7" spans="1:16" ht="16.5" x14ac:dyDescent="0.3">
      <c r="A7" s="26" t="s">
        <v>407</v>
      </c>
    </row>
    <row r="8" spans="1:16" ht="13.5" thickBot="1" x14ac:dyDescent="0.25"/>
    <row r="9" spans="1:16" ht="13.5" customHeight="1" thickBot="1" x14ac:dyDescent="0.25">
      <c r="A9" s="763" t="s">
        <v>24</v>
      </c>
      <c r="B9" s="764"/>
      <c r="C9" s="757" t="s">
        <v>27</v>
      </c>
      <c r="D9" s="759" t="s">
        <v>28</v>
      </c>
      <c r="E9" s="759" t="s">
        <v>29</v>
      </c>
      <c r="F9" s="760" t="s">
        <v>30</v>
      </c>
      <c r="G9" s="769" t="s">
        <v>31</v>
      </c>
      <c r="H9" s="771" t="s">
        <v>355</v>
      </c>
      <c r="I9" s="759" t="s">
        <v>32</v>
      </c>
      <c r="J9" s="773" t="s">
        <v>356</v>
      </c>
      <c r="K9" s="759" t="s">
        <v>357</v>
      </c>
      <c r="L9" s="759" t="s">
        <v>358</v>
      </c>
      <c r="M9" s="759" t="s">
        <v>359</v>
      </c>
      <c r="N9" s="775" t="s">
        <v>360</v>
      </c>
      <c r="O9" s="777" t="s">
        <v>361</v>
      </c>
      <c r="P9" s="152"/>
    </row>
    <row r="10" spans="1:16" ht="14.25" thickBot="1" x14ac:dyDescent="0.3">
      <c r="A10" s="569"/>
      <c r="B10" s="610" t="s">
        <v>26</v>
      </c>
      <c r="C10" s="758"/>
      <c r="D10" s="758"/>
      <c r="E10" s="758"/>
      <c r="F10" s="761"/>
      <c r="G10" s="770"/>
      <c r="H10" s="772"/>
      <c r="I10" s="758"/>
      <c r="J10" s="774"/>
      <c r="K10" s="758"/>
      <c r="L10" s="758"/>
      <c r="M10" s="758"/>
      <c r="N10" s="776"/>
      <c r="O10" s="778"/>
      <c r="P10" s="152"/>
    </row>
    <row r="11" spans="1:16" ht="13.5" thickTop="1" x14ac:dyDescent="0.2">
      <c r="A11" s="463" t="s">
        <v>33</v>
      </c>
      <c r="B11" s="422" t="s">
        <v>34</v>
      </c>
      <c r="C11" s="423" t="s">
        <v>35</v>
      </c>
      <c r="D11" s="424">
        <v>2008</v>
      </c>
      <c r="E11" s="425">
        <v>44</v>
      </c>
      <c r="F11" s="424">
        <v>1242</v>
      </c>
      <c r="G11" s="426" t="s">
        <v>14</v>
      </c>
      <c r="H11" s="427">
        <v>9510</v>
      </c>
      <c r="I11" s="428" t="s">
        <v>36</v>
      </c>
      <c r="J11" s="426" t="s">
        <v>14</v>
      </c>
      <c r="K11" s="428" t="s">
        <v>14</v>
      </c>
      <c r="L11" s="429" t="s">
        <v>328</v>
      </c>
      <c r="M11" s="430" t="s">
        <v>14</v>
      </c>
      <c r="N11" s="431" t="s">
        <v>37</v>
      </c>
      <c r="O11" s="432"/>
      <c r="P11" s="152"/>
    </row>
    <row r="12" spans="1:16" x14ac:dyDescent="0.2">
      <c r="A12" s="464" t="s">
        <v>38</v>
      </c>
      <c r="B12" s="433" t="s">
        <v>39</v>
      </c>
      <c r="C12" s="434" t="s">
        <v>40</v>
      </c>
      <c r="D12" s="435">
        <v>2008</v>
      </c>
      <c r="E12" s="436">
        <v>44</v>
      </c>
      <c r="F12" s="435">
        <v>1242</v>
      </c>
      <c r="G12" s="437" t="s">
        <v>14</v>
      </c>
      <c r="H12" s="438">
        <v>11386</v>
      </c>
      <c r="I12" s="439" t="s">
        <v>36</v>
      </c>
      <c r="J12" s="437" t="s">
        <v>14</v>
      </c>
      <c r="K12" s="440" t="s">
        <v>14</v>
      </c>
      <c r="L12" s="439" t="s">
        <v>328</v>
      </c>
      <c r="M12" s="441" t="s">
        <v>14</v>
      </c>
      <c r="N12" s="442" t="s">
        <v>41</v>
      </c>
      <c r="O12" s="443"/>
      <c r="P12" s="208"/>
    </row>
    <row r="13" spans="1:16" x14ac:dyDescent="0.2">
      <c r="A13" s="464" t="s">
        <v>42</v>
      </c>
      <c r="B13" s="444" t="s">
        <v>45</v>
      </c>
      <c r="C13" s="445" t="s">
        <v>46</v>
      </c>
      <c r="D13" s="446">
        <v>2008</v>
      </c>
      <c r="E13" s="447">
        <v>88</v>
      </c>
      <c r="F13" s="446">
        <v>1910</v>
      </c>
      <c r="G13" s="426" t="s">
        <v>14</v>
      </c>
      <c r="H13" s="448">
        <v>21590</v>
      </c>
      <c r="I13" s="449" t="s">
        <v>36</v>
      </c>
      <c r="J13" s="426" t="s">
        <v>14</v>
      </c>
      <c r="K13" s="428" t="s">
        <v>14</v>
      </c>
      <c r="L13" s="447" t="s">
        <v>328</v>
      </c>
      <c r="M13" s="450" t="s">
        <v>14</v>
      </c>
      <c r="N13" s="451" t="s">
        <v>47</v>
      </c>
      <c r="O13" s="443"/>
      <c r="P13" s="152"/>
    </row>
    <row r="14" spans="1:16" x14ac:dyDescent="0.2">
      <c r="A14" s="464" t="s">
        <v>44</v>
      </c>
      <c r="B14" s="444" t="s">
        <v>49</v>
      </c>
      <c r="C14" s="445" t="s">
        <v>50</v>
      </c>
      <c r="D14" s="446">
        <v>2004</v>
      </c>
      <c r="E14" s="447">
        <v>44</v>
      </c>
      <c r="F14" s="446">
        <v>1242</v>
      </c>
      <c r="G14" s="426" t="s">
        <v>14</v>
      </c>
      <c r="H14" s="448">
        <v>11259</v>
      </c>
      <c r="I14" s="449" t="s">
        <v>36</v>
      </c>
      <c r="J14" s="426" t="s">
        <v>14</v>
      </c>
      <c r="K14" s="449" t="s">
        <v>14</v>
      </c>
      <c r="L14" s="449" t="s">
        <v>14</v>
      </c>
      <c r="M14" s="452" t="s">
        <v>14</v>
      </c>
      <c r="N14" s="451" t="s">
        <v>51</v>
      </c>
      <c r="O14" s="443"/>
      <c r="P14" s="152"/>
    </row>
    <row r="15" spans="1:16" x14ac:dyDescent="0.2">
      <c r="A15" s="464" t="s">
        <v>48</v>
      </c>
      <c r="B15" s="444" t="s">
        <v>53</v>
      </c>
      <c r="C15" s="445" t="s">
        <v>329</v>
      </c>
      <c r="D15" s="446">
        <v>2010</v>
      </c>
      <c r="E15" s="447">
        <v>82</v>
      </c>
      <c r="F15" s="446">
        <v>1560</v>
      </c>
      <c r="G15" s="426" t="s">
        <v>14</v>
      </c>
      <c r="H15" s="448">
        <v>26220</v>
      </c>
      <c r="I15" s="449" t="s">
        <v>36</v>
      </c>
      <c r="J15" s="426" t="s">
        <v>14</v>
      </c>
      <c r="K15" s="428" t="s">
        <v>36</v>
      </c>
      <c r="L15" s="447" t="s">
        <v>328</v>
      </c>
      <c r="M15" s="450" t="s">
        <v>14</v>
      </c>
      <c r="N15" s="451" t="s">
        <v>54</v>
      </c>
      <c r="O15" s="443"/>
      <c r="P15" s="152"/>
    </row>
    <row r="16" spans="1:16" x14ac:dyDescent="0.2">
      <c r="A16" s="464" t="s">
        <v>52</v>
      </c>
      <c r="B16" s="453" t="s">
        <v>56</v>
      </c>
      <c r="C16" s="445" t="s">
        <v>57</v>
      </c>
      <c r="D16" s="446">
        <v>2010</v>
      </c>
      <c r="E16" s="447">
        <v>54</v>
      </c>
      <c r="F16" s="446">
        <v>1360</v>
      </c>
      <c r="G16" s="426" t="s">
        <v>14</v>
      </c>
      <c r="H16" s="448">
        <v>13850</v>
      </c>
      <c r="I16" s="449" t="s">
        <v>36</v>
      </c>
      <c r="J16" s="426" t="s">
        <v>14</v>
      </c>
      <c r="K16" s="428" t="s">
        <v>36</v>
      </c>
      <c r="L16" s="449" t="s">
        <v>328</v>
      </c>
      <c r="M16" s="452" t="s">
        <v>14</v>
      </c>
      <c r="N16" s="451" t="s">
        <v>58</v>
      </c>
      <c r="O16" s="443"/>
      <c r="P16" s="152"/>
    </row>
    <row r="17" spans="1:17" ht="13.5" thickBot="1" x14ac:dyDescent="0.25">
      <c r="A17" s="465" t="s">
        <v>55</v>
      </c>
      <c r="B17" s="454" t="s">
        <v>60</v>
      </c>
      <c r="C17" s="455" t="s">
        <v>43</v>
      </c>
      <c r="D17" s="456">
        <v>2009</v>
      </c>
      <c r="E17" s="457">
        <v>44</v>
      </c>
      <c r="F17" s="456">
        <v>1242</v>
      </c>
      <c r="G17" s="426" t="s">
        <v>14</v>
      </c>
      <c r="H17" s="458">
        <v>12491</v>
      </c>
      <c r="I17" s="459" t="s">
        <v>36</v>
      </c>
      <c r="J17" s="426" t="s">
        <v>14</v>
      </c>
      <c r="K17" s="428" t="s">
        <v>14</v>
      </c>
      <c r="L17" s="447" t="s">
        <v>330</v>
      </c>
      <c r="M17" s="460" t="s">
        <v>14</v>
      </c>
      <c r="N17" s="461" t="s">
        <v>61</v>
      </c>
      <c r="O17" s="462"/>
      <c r="P17" s="152"/>
    </row>
    <row r="18" spans="1:17" ht="14.25" thickBot="1" x14ac:dyDescent="0.3">
      <c r="A18" s="767" t="s">
        <v>62</v>
      </c>
      <c r="B18" s="768"/>
      <c r="C18" s="606"/>
      <c r="D18" s="605"/>
      <c r="E18" s="570"/>
      <c r="F18" s="570"/>
      <c r="G18" s="570"/>
      <c r="H18" s="570"/>
      <c r="I18" s="571"/>
      <c r="J18" s="571"/>
      <c r="K18" s="571"/>
      <c r="L18" s="29"/>
      <c r="M18" s="29"/>
      <c r="N18" s="572"/>
      <c r="O18" s="573"/>
      <c r="P18" s="152"/>
    </row>
    <row r="19" spans="1:17" ht="13.5" x14ac:dyDescent="0.25">
      <c r="A19" s="30"/>
      <c r="B19" s="31"/>
      <c r="C19" s="31"/>
      <c r="D19" s="32"/>
      <c r="E19" s="33"/>
      <c r="F19" s="34"/>
      <c r="G19" s="34"/>
      <c r="H19" s="35"/>
      <c r="I19" s="36"/>
      <c r="J19" s="36"/>
      <c r="K19" s="33"/>
      <c r="L19" s="33"/>
      <c r="M19" s="33"/>
      <c r="N19" s="34"/>
      <c r="O19" s="37"/>
      <c r="P19" s="152"/>
    </row>
    <row r="20" spans="1:17" ht="14.25" thickBot="1" x14ac:dyDescent="0.3">
      <c r="A20" s="38"/>
      <c r="B20" s="39"/>
      <c r="C20" s="39"/>
      <c r="D20" s="40"/>
      <c r="E20" s="40"/>
      <c r="F20" s="41"/>
      <c r="G20" s="41"/>
      <c r="H20" s="42"/>
      <c r="I20" s="39"/>
      <c r="J20" s="39"/>
      <c r="K20" s="40"/>
      <c r="L20" s="40"/>
      <c r="M20" s="40"/>
      <c r="N20" s="41"/>
      <c r="O20" s="39"/>
      <c r="P20" s="152"/>
    </row>
    <row r="21" spans="1:17" ht="12.75" customHeight="1" thickBot="1" x14ac:dyDescent="0.25">
      <c r="A21" s="763" t="s">
        <v>63</v>
      </c>
      <c r="B21" s="764"/>
      <c r="C21" s="757" t="s">
        <v>27</v>
      </c>
      <c r="D21" s="759" t="s">
        <v>28</v>
      </c>
      <c r="E21" s="759" t="s">
        <v>29</v>
      </c>
      <c r="F21" s="760" t="s">
        <v>30</v>
      </c>
      <c r="G21" s="769" t="s">
        <v>31</v>
      </c>
      <c r="H21" s="771" t="s">
        <v>355</v>
      </c>
      <c r="I21" s="759" t="s">
        <v>32</v>
      </c>
      <c r="J21" s="773" t="s">
        <v>356</v>
      </c>
      <c r="K21" s="759" t="s">
        <v>357</v>
      </c>
      <c r="L21" s="759" t="s">
        <v>358</v>
      </c>
      <c r="M21" s="759" t="s">
        <v>359</v>
      </c>
      <c r="N21" s="775" t="s">
        <v>360</v>
      </c>
      <c r="O21" s="777" t="s">
        <v>361</v>
      </c>
      <c r="P21" s="152"/>
    </row>
    <row r="22" spans="1:17" ht="14.25" thickBot="1" x14ac:dyDescent="0.3">
      <c r="A22" s="574"/>
      <c r="B22" s="575" t="s">
        <v>26</v>
      </c>
      <c r="C22" s="762"/>
      <c r="D22" s="758"/>
      <c r="E22" s="758"/>
      <c r="F22" s="761"/>
      <c r="G22" s="770"/>
      <c r="H22" s="772"/>
      <c r="I22" s="758"/>
      <c r="J22" s="774"/>
      <c r="K22" s="758"/>
      <c r="L22" s="758"/>
      <c r="M22" s="758"/>
      <c r="N22" s="776"/>
      <c r="O22" s="778"/>
      <c r="P22" s="152"/>
    </row>
    <row r="23" spans="1:17" ht="13.5" thickTop="1" x14ac:dyDescent="0.2">
      <c r="A23" s="464" t="s">
        <v>59</v>
      </c>
      <c r="B23" s="444" t="s">
        <v>65</v>
      </c>
      <c r="C23" s="445" t="s">
        <v>66</v>
      </c>
      <c r="D23" s="446">
        <v>2006</v>
      </c>
      <c r="E23" s="466" t="s">
        <v>14</v>
      </c>
      <c r="F23" s="446">
        <v>7790</v>
      </c>
      <c r="G23" s="446">
        <v>9980</v>
      </c>
      <c r="H23" s="448">
        <v>66633</v>
      </c>
      <c r="I23" s="449" t="s">
        <v>36</v>
      </c>
      <c r="J23" s="439" t="s">
        <v>36</v>
      </c>
      <c r="K23" s="439" t="s">
        <v>14</v>
      </c>
      <c r="L23" s="467" t="s">
        <v>68</v>
      </c>
      <c r="M23" s="468" t="s">
        <v>14</v>
      </c>
      <c r="N23" s="469" t="s">
        <v>69</v>
      </c>
      <c r="O23" s="617"/>
      <c r="P23" s="152"/>
    </row>
    <row r="24" spans="1:17" x14ac:dyDescent="0.2">
      <c r="A24" s="464" t="s">
        <v>64</v>
      </c>
      <c r="B24" s="444" t="s">
        <v>71</v>
      </c>
      <c r="C24" s="445" t="s">
        <v>72</v>
      </c>
      <c r="D24" s="446">
        <v>2007</v>
      </c>
      <c r="E24" s="466" t="s">
        <v>14</v>
      </c>
      <c r="F24" s="446">
        <v>7800</v>
      </c>
      <c r="G24" s="446">
        <v>13370</v>
      </c>
      <c r="H24" s="448">
        <v>98900</v>
      </c>
      <c r="I24" s="449" t="s">
        <v>36</v>
      </c>
      <c r="J24" s="437" t="s">
        <v>14</v>
      </c>
      <c r="K24" s="439" t="s">
        <v>14</v>
      </c>
      <c r="L24" s="467" t="s">
        <v>68</v>
      </c>
      <c r="M24" s="468" t="s">
        <v>14</v>
      </c>
      <c r="N24" s="469" t="s">
        <v>73</v>
      </c>
      <c r="O24" s="470"/>
      <c r="P24" s="152"/>
    </row>
    <row r="25" spans="1:17" x14ac:dyDescent="0.2">
      <c r="A25" s="464" t="s">
        <v>70</v>
      </c>
      <c r="B25" s="444" t="s">
        <v>75</v>
      </c>
      <c r="C25" s="445" t="s">
        <v>76</v>
      </c>
      <c r="D25" s="446">
        <v>2007</v>
      </c>
      <c r="E25" s="466" t="s">
        <v>14</v>
      </c>
      <c r="F25" s="446">
        <v>2998</v>
      </c>
      <c r="G25" s="446">
        <v>3920</v>
      </c>
      <c r="H25" s="448">
        <v>36780</v>
      </c>
      <c r="I25" s="449" t="s">
        <v>36</v>
      </c>
      <c r="J25" s="439" t="s">
        <v>36</v>
      </c>
      <c r="K25" s="439" t="s">
        <v>14</v>
      </c>
      <c r="L25" s="467" t="s">
        <v>331</v>
      </c>
      <c r="M25" s="468" t="s">
        <v>14</v>
      </c>
      <c r="N25" s="469" t="s">
        <v>77</v>
      </c>
      <c r="O25" s="470"/>
      <c r="P25" s="152"/>
    </row>
    <row r="26" spans="1:17" x14ac:dyDescent="0.2">
      <c r="A26" s="464" t="s">
        <v>74</v>
      </c>
      <c r="B26" s="444" t="s">
        <v>79</v>
      </c>
      <c r="C26" s="445" t="s">
        <v>80</v>
      </c>
      <c r="D26" s="446">
        <v>2007</v>
      </c>
      <c r="E26" s="466" t="s">
        <v>14</v>
      </c>
      <c r="F26" s="446">
        <v>1910</v>
      </c>
      <c r="G26" s="446">
        <v>805</v>
      </c>
      <c r="H26" s="448">
        <v>11686</v>
      </c>
      <c r="I26" s="449" t="s">
        <v>36</v>
      </c>
      <c r="J26" s="439" t="s">
        <v>36</v>
      </c>
      <c r="K26" s="439" t="s">
        <v>14</v>
      </c>
      <c r="L26" s="467" t="s">
        <v>68</v>
      </c>
      <c r="M26" s="468" t="s">
        <v>14</v>
      </c>
      <c r="N26" s="469" t="s">
        <v>81</v>
      </c>
      <c r="O26" s="470"/>
      <c r="P26" s="152"/>
      <c r="Q26" s="281"/>
    </row>
    <row r="27" spans="1:17" x14ac:dyDescent="0.2">
      <c r="A27" s="464" t="s">
        <v>78</v>
      </c>
      <c r="B27" s="444" t="s">
        <v>83</v>
      </c>
      <c r="C27" s="445" t="s">
        <v>84</v>
      </c>
      <c r="D27" s="446">
        <v>2006</v>
      </c>
      <c r="E27" s="466" t="s">
        <v>14</v>
      </c>
      <c r="F27" s="446">
        <v>1910</v>
      </c>
      <c r="G27" s="446">
        <v>805</v>
      </c>
      <c r="H27" s="448">
        <v>12913</v>
      </c>
      <c r="I27" s="449" t="s">
        <v>36</v>
      </c>
      <c r="J27" s="437" t="s">
        <v>14</v>
      </c>
      <c r="K27" s="439" t="s">
        <v>14</v>
      </c>
      <c r="L27" s="436" t="s">
        <v>85</v>
      </c>
      <c r="M27" s="471" t="s">
        <v>14</v>
      </c>
      <c r="N27" s="469" t="s">
        <v>86</v>
      </c>
      <c r="O27" s="470"/>
      <c r="P27" s="152"/>
      <c r="Q27" s="281"/>
    </row>
    <row r="28" spans="1:17" x14ac:dyDescent="0.2">
      <c r="A28" s="464" t="s">
        <v>82</v>
      </c>
      <c r="B28" s="444" t="s">
        <v>205</v>
      </c>
      <c r="C28" s="445" t="s">
        <v>221</v>
      </c>
      <c r="D28" s="446">
        <v>2013</v>
      </c>
      <c r="E28" s="446">
        <v>346</v>
      </c>
      <c r="F28" s="446">
        <v>10837</v>
      </c>
      <c r="G28" s="446">
        <v>19750</v>
      </c>
      <c r="H28" s="448">
        <v>147300</v>
      </c>
      <c r="I28" s="449" t="s">
        <v>36</v>
      </c>
      <c r="J28" s="437" t="s">
        <v>207</v>
      </c>
      <c r="K28" s="439" t="s">
        <v>67</v>
      </c>
      <c r="L28" s="436" t="s">
        <v>68</v>
      </c>
      <c r="M28" s="471" t="s">
        <v>14</v>
      </c>
      <c r="N28" s="469" t="s">
        <v>222</v>
      </c>
      <c r="O28" s="470"/>
      <c r="P28" s="152"/>
      <c r="Q28" s="281"/>
    </row>
    <row r="29" spans="1:17" x14ac:dyDescent="0.2">
      <c r="A29" s="464" t="s">
        <v>87</v>
      </c>
      <c r="B29" s="444" t="s">
        <v>88</v>
      </c>
      <c r="C29" s="445" t="s">
        <v>89</v>
      </c>
      <c r="D29" s="446">
        <v>2009</v>
      </c>
      <c r="E29" s="466" t="s">
        <v>14</v>
      </c>
      <c r="F29" s="446">
        <v>1995</v>
      </c>
      <c r="G29" s="446">
        <v>1091</v>
      </c>
      <c r="H29" s="448">
        <v>20357</v>
      </c>
      <c r="I29" s="449" t="s">
        <v>36</v>
      </c>
      <c r="J29" s="437" t="s">
        <v>14</v>
      </c>
      <c r="K29" s="439" t="s">
        <v>14</v>
      </c>
      <c r="L29" s="439" t="s">
        <v>85</v>
      </c>
      <c r="M29" s="441" t="s">
        <v>14</v>
      </c>
      <c r="N29" s="469" t="s">
        <v>90</v>
      </c>
      <c r="O29" s="470"/>
      <c r="P29" s="152"/>
      <c r="Q29" s="281"/>
    </row>
    <row r="30" spans="1:17" x14ac:dyDescent="0.2">
      <c r="A30" s="464" t="s">
        <v>91</v>
      </c>
      <c r="B30" s="444" t="s">
        <v>92</v>
      </c>
      <c r="C30" s="445" t="s">
        <v>93</v>
      </c>
      <c r="D30" s="446">
        <v>2008</v>
      </c>
      <c r="E30" s="466" t="s">
        <v>14</v>
      </c>
      <c r="F30" s="446">
        <v>2998</v>
      </c>
      <c r="G30" s="446">
        <v>963</v>
      </c>
      <c r="H30" s="448">
        <v>27020</v>
      </c>
      <c r="I30" s="449" t="s">
        <v>36</v>
      </c>
      <c r="J30" s="439" t="s">
        <v>36</v>
      </c>
      <c r="K30" s="439" t="s">
        <v>14</v>
      </c>
      <c r="L30" s="436" t="s">
        <v>331</v>
      </c>
      <c r="M30" s="471" t="s">
        <v>14</v>
      </c>
      <c r="N30" s="469" t="s">
        <v>94</v>
      </c>
      <c r="O30" s="470"/>
      <c r="P30" s="152"/>
      <c r="Q30" s="281"/>
    </row>
    <row r="31" spans="1:17" x14ac:dyDescent="0.2">
      <c r="A31" s="464" t="s">
        <v>95</v>
      </c>
      <c r="B31" s="444" t="s">
        <v>96</v>
      </c>
      <c r="C31" s="445" t="s">
        <v>97</v>
      </c>
      <c r="D31" s="446">
        <v>2010</v>
      </c>
      <c r="E31" s="466" t="s">
        <v>14</v>
      </c>
      <c r="F31" s="446">
        <v>1248</v>
      </c>
      <c r="G31" s="446">
        <v>585</v>
      </c>
      <c r="H31" s="448">
        <v>11391.67</v>
      </c>
      <c r="I31" s="449" t="s">
        <v>36</v>
      </c>
      <c r="J31" s="437" t="s">
        <v>14</v>
      </c>
      <c r="K31" s="439" t="s">
        <v>67</v>
      </c>
      <c r="L31" s="439" t="s">
        <v>85</v>
      </c>
      <c r="M31" s="441" t="s">
        <v>14</v>
      </c>
      <c r="N31" s="469" t="s">
        <v>98</v>
      </c>
      <c r="O31" s="470"/>
      <c r="P31" s="152"/>
      <c r="Q31" s="281"/>
    </row>
    <row r="32" spans="1:17" x14ac:dyDescent="0.2">
      <c r="A32" s="464" t="s">
        <v>99</v>
      </c>
      <c r="B32" s="444" t="s">
        <v>100</v>
      </c>
      <c r="C32" s="445" t="s">
        <v>101</v>
      </c>
      <c r="D32" s="446">
        <v>2008</v>
      </c>
      <c r="E32" s="466" t="s">
        <v>14</v>
      </c>
      <c r="F32" s="446">
        <v>2998</v>
      </c>
      <c r="G32" s="446">
        <v>3925</v>
      </c>
      <c r="H32" s="448">
        <v>45270</v>
      </c>
      <c r="I32" s="449" t="s">
        <v>36</v>
      </c>
      <c r="J32" s="437" t="s">
        <v>14</v>
      </c>
      <c r="K32" s="439" t="s">
        <v>14</v>
      </c>
      <c r="L32" s="439" t="s">
        <v>85</v>
      </c>
      <c r="M32" s="441" t="s">
        <v>14</v>
      </c>
      <c r="N32" s="469" t="s">
        <v>102</v>
      </c>
      <c r="O32" s="470"/>
      <c r="P32" s="152"/>
      <c r="Q32" s="281"/>
    </row>
    <row r="33" spans="1:17" x14ac:dyDescent="0.2">
      <c r="A33" s="464" t="s">
        <v>103</v>
      </c>
      <c r="B33" s="444" t="s">
        <v>104</v>
      </c>
      <c r="C33" s="445" t="s">
        <v>105</v>
      </c>
      <c r="D33" s="446">
        <v>2008</v>
      </c>
      <c r="E33" s="466" t="s">
        <v>14</v>
      </c>
      <c r="F33" s="446">
        <v>10300</v>
      </c>
      <c r="G33" s="446">
        <v>14520</v>
      </c>
      <c r="H33" s="448">
        <v>123400</v>
      </c>
      <c r="I33" s="449" t="s">
        <v>36</v>
      </c>
      <c r="J33" s="426" t="s">
        <v>14</v>
      </c>
      <c r="K33" s="449" t="s">
        <v>14</v>
      </c>
      <c r="L33" s="447" t="s">
        <v>85</v>
      </c>
      <c r="M33" s="450" t="s">
        <v>14</v>
      </c>
      <c r="N33" s="469" t="s">
        <v>106</v>
      </c>
      <c r="O33" s="470"/>
      <c r="P33" s="152"/>
      <c r="Q33" s="281"/>
    </row>
    <row r="34" spans="1:17" x14ac:dyDescent="0.2">
      <c r="A34" s="464" t="s">
        <v>107</v>
      </c>
      <c r="B34" s="444" t="s">
        <v>108</v>
      </c>
      <c r="C34" s="445" t="s">
        <v>109</v>
      </c>
      <c r="D34" s="446">
        <v>2008</v>
      </c>
      <c r="E34" s="466" t="s">
        <v>14</v>
      </c>
      <c r="F34" s="446">
        <v>7790</v>
      </c>
      <c r="G34" s="446">
        <v>8895</v>
      </c>
      <c r="H34" s="448">
        <v>98070</v>
      </c>
      <c r="I34" s="449" t="s">
        <v>36</v>
      </c>
      <c r="J34" s="449" t="s">
        <v>36</v>
      </c>
      <c r="K34" s="449" t="s">
        <v>14</v>
      </c>
      <c r="L34" s="449" t="s">
        <v>85</v>
      </c>
      <c r="M34" s="452" t="s">
        <v>14</v>
      </c>
      <c r="N34" s="469" t="s">
        <v>110</v>
      </c>
      <c r="O34" s="470"/>
      <c r="P34" s="152"/>
    </row>
    <row r="35" spans="1:17" x14ac:dyDescent="0.2">
      <c r="A35" s="464" t="s">
        <v>111</v>
      </c>
      <c r="B35" s="444" t="s">
        <v>112</v>
      </c>
      <c r="C35" s="445" t="s">
        <v>113</v>
      </c>
      <c r="D35" s="446">
        <v>2009</v>
      </c>
      <c r="E35" s="466" t="s">
        <v>14</v>
      </c>
      <c r="F35" s="446">
        <v>1368</v>
      </c>
      <c r="G35" s="446">
        <v>775</v>
      </c>
      <c r="H35" s="448">
        <v>11902</v>
      </c>
      <c r="I35" s="449" t="s">
        <v>36</v>
      </c>
      <c r="J35" s="426" t="s">
        <v>14</v>
      </c>
      <c r="K35" s="449" t="s">
        <v>14</v>
      </c>
      <c r="L35" s="449" t="s">
        <v>85</v>
      </c>
      <c r="M35" s="452" t="s">
        <v>14</v>
      </c>
      <c r="N35" s="469" t="s">
        <v>114</v>
      </c>
      <c r="O35" s="470"/>
      <c r="P35" s="152"/>
    </row>
    <row r="36" spans="1:17" x14ac:dyDescent="0.2">
      <c r="A36" s="464" t="s">
        <v>115</v>
      </c>
      <c r="B36" s="444" t="s">
        <v>116</v>
      </c>
      <c r="C36" s="445" t="s">
        <v>117</v>
      </c>
      <c r="D36" s="446">
        <v>2011</v>
      </c>
      <c r="E36" s="447">
        <v>66</v>
      </c>
      <c r="F36" s="446">
        <v>1560</v>
      </c>
      <c r="G36" s="446">
        <v>680</v>
      </c>
      <c r="H36" s="448">
        <v>13440</v>
      </c>
      <c r="I36" s="449" t="s">
        <v>36</v>
      </c>
      <c r="J36" s="426" t="s">
        <v>14</v>
      </c>
      <c r="K36" s="449" t="s">
        <v>67</v>
      </c>
      <c r="L36" s="467" t="s">
        <v>68</v>
      </c>
      <c r="M36" s="468" t="s">
        <v>14</v>
      </c>
      <c r="N36" s="469" t="s">
        <v>118</v>
      </c>
      <c r="O36" s="470"/>
      <c r="P36" s="152"/>
    </row>
    <row r="37" spans="1:17" x14ac:dyDescent="0.2">
      <c r="A37" s="464" t="s">
        <v>119</v>
      </c>
      <c r="B37" s="444" t="s">
        <v>120</v>
      </c>
      <c r="C37" s="445" t="s">
        <v>121</v>
      </c>
      <c r="D37" s="446">
        <v>2011</v>
      </c>
      <c r="E37" s="466" t="s">
        <v>14</v>
      </c>
      <c r="F37" s="446">
        <v>2299</v>
      </c>
      <c r="G37" s="446">
        <v>997</v>
      </c>
      <c r="H37" s="448">
        <v>27880</v>
      </c>
      <c r="I37" s="449" t="s">
        <v>36</v>
      </c>
      <c r="J37" s="449" t="s">
        <v>36</v>
      </c>
      <c r="K37" s="449" t="s">
        <v>67</v>
      </c>
      <c r="L37" s="447" t="s">
        <v>331</v>
      </c>
      <c r="M37" s="450" t="s">
        <v>14</v>
      </c>
      <c r="N37" s="469" t="s">
        <v>122</v>
      </c>
      <c r="O37" s="470"/>
      <c r="P37" s="152"/>
    </row>
    <row r="38" spans="1:17" x14ac:dyDescent="0.2">
      <c r="A38" s="464" t="s">
        <v>123</v>
      </c>
      <c r="B38" s="444" t="s">
        <v>128</v>
      </c>
      <c r="C38" s="445" t="s">
        <v>124</v>
      </c>
      <c r="D38" s="446">
        <v>2004</v>
      </c>
      <c r="E38" s="466" t="s">
        <v>14</v>
      </c>
      <c r="F38" s="446">
        <v>1910</v>
      </c>
      <c r="G38" s="446">
        <v>805</v>
      </c>
      <c r="H38" s="448">
        <v>12281</v>
      </c>
      <c r="I38" s="449" t="s">
        <v>36</v>
      </c>
      <c r="J38" s="426" t="s">
        <v>14</v>
      </c>
      <c r="K38" s="449" t="s">
        <v>14</v>
      </c>
      <c r="L38" s="449" t="s">
        <v>14</v>
      </c>
      <c r="M38" s="452" t="s">
        <v>14</v>
      </c>
      <c r="N38" s="469" t="s">
        <v>129</v>
      </c>
      <c r="O38" s="470"/>
      <c r="P38" s="152"/>
    </row>
    <row r="39" spans="1:17" x14ac:dyDescent="0.2">
      <c r="A39" s="464" t="s">
        <v>125</v>
      </c>
      <c r="B39" s="444" t="s">
        <v>131</v>
      </c>
      <c r="C39" s="445" t="s">
        <v>366</v>
      </c>
      <c r="D39" s="446">
        <v>2005</v>
      </c>
      <c r="E39" s="447">
        <v>69</v>
      </c>
      <c r="F39" s="446">
        <v>3908</v>
      </c>
      <c r="G39" s="466" t="s">
        <v>14</v>
      </c>
      <c r="H39" s="448">
        <v>28022</v>
      </c>
      <c r="I39" s="449" t="s">
        <v>36</v>
      </c>
      <c r="J39" s="449" t="s">
        <v>36</v>
      </c>
      <c r="K39" s="449" t="s">
        <v>14</v>
      </c>
      <c r="L39" s="447" t="s">
        <v>68</v>
      </c>
      <c r="M39" s="450" t="s">
        <v>14</v>
      </c>
      <c r="N39" s="469" t="s">
        <v>132</v>
      </c>
      <c r="O39" s="470"/>
      <c r="P39" s="152"/>
    </row>
    <row r="40" spans="1:17" x14ac:dyDescent="0.2">
      <c r="A40" s="464" t="s">
        <v>126</v>
      </c>
      <c r="B40" s="454" t="s">
        <v>134</v>
      </c>
      <c r="C40" s="455" t="s">
        <v>367</v>
      </c>
      <c r="D40" s="472">
        <v>2010</v>
      </c>
      <c r="E40" s="473">
        <v>82</v>
      </c>
      <c r="F40" s="472">
        <v>4485</v>
      </c>
      <c r="G40" s="474" t="s">
        <v>14</v>
      </c>
      <c r="H40" s="475">
        <v>41374.17</v>
      </c>
      <c r="I40" s="476" t="s">
        <v>36</v>
      </c>
      <c r="J40" s="476" t="s">
        <v>36</v>
      </c>
      <c r="K40" s="476" t="s">
        <v>135</v>
      </c>
      <c r="L40" s="476" t="s">
        <v>68</v>
      </c>
      <c r="M40" s="477" t="s">
        <v>14</v>
      </c>
      <c r="N40" s="478" t="s">
        <v>136</v>
      </c>
      <c r="O40" s="470"/>
      <c r="P40" s="152"/>
    </row>
    <row r="41" spans="1:17" x14ac:dyDescent="0.2">
      <c r="A41" s="464" t="s">
        <v>127</v>
      </c>
      <c r="B41" s="480" t="s">
        <v>206</v>
      </c>
      <c r="C41" s="481" t="s">
        <v>371</v>
      </c>
      <c r="D41" s="482">
        <v>1988</v>
      </c>
      <c r="E41" s="483" t="s">
        <v>207</v>
      </c>
      <c r="F41" s="484" t="s">
        <v>207</v>
      </c>
      <c r="G41" s="482">
        <v>5000</v>
      </c>
      <c r="H41" s="485">
        <v>0</v>
      </c>
      <c r="I41" s="486" t="s">
        <v>36</v>
      </c>
      <c r="J41" s="486" t="s">
        <v>36</v>
      </c>
      <c r="K41" s="486" t="s">
        <v>207</v>
      </c>
      <c r="L41" s="486" t="s">
        <v>207</v>
      </c>
      <c r="M41" s="487" t="s">
        <v>14</v>
      </c>
      <c r="N41" s="488">
        <v>605000089</v>
      </c>
      <c r="O41" s="470"/>
      <c r="P41" s="152"/>
    </row>
    <row r="42" spans="1:17" x14ac:dyDescent="0.2">
      <c r="A42" s="464" t="s">
        <v>130</v>
      </c>
      <c r="B42" s="480" t="s">
        <v>208</v>
      </c>
      <c r="C42" s="481" t="s">
        <v>368</v>
      </c>
      <c r="D42" s="482">
        <v>2010</v>
      </c>
      <c r="E42" s="483" t="s">
        <v>207</v>
      </c>
      <c r="F42" s="484" t="s">
        <v>207</v>
      </c>
      <c r="G42" s="482">
        <v>6900</v>
      </c>
      <c r="H42" s="485">
        <v>11100</v>
      </c>
      <c r="I42" s="486" t="s">
        <v>36</v>
      </c>
      <c r="J42" s="486" t="s">
        <v>36</v>
      </c>
      <c r="K42" s="486" t="s">
        <v>14</v>
      </c>
      <c r="L42" s="486" t="s">
        <v>207</v>
      </c>
      <c r="M42" s="487" t="s">
        <v>14</v>
      </c>
      <c r="N42" s="490" t="s">
        <v>235</v>
      </c>
      <c r="O42" s="479"/>
      <c r="P42" s="152"/>
    </row>
    <row r="43" spans="1:17" x14ac:dyDescent="0.2">
      <c r="A43" s="464" t="s">
        <v>133</v>
      </c>
      <c r="B43" s="480" t="s">
        <v>209</v>
      </c>
      <c r="C43" s="481" t="s">
        <v>369</v>
      </c>
      <c r="D43" s="482">
        <v>2008</v>
      </c>
      <c r="E43" s="483" t="s">
        <v>207</v>
      </c>
      <c r="F43" s="484" t="s">
        <v>207</v>
      </c>
      <c r="G43" s="482">
        <v>13660</v>
      </c>
      <c r="H43" s="485">
        <v>0</v>
      </c>
      <c r="I43" s="486" t="s">
        <v>36</v>
      </c>
      <c r="J43" s="486" t="s">
        <v>234</v>
      </c>
      <c r="K43" s="486" t="s">
        <v>207</v>
      </c>
      <c r="L43" s="486" t="s">
        <v>207</v>
      </c>
      <c r="M43" s="487" t="s">
        <v>14</v>
      </c>
      <c r="N43" s="490" t="s">
        <v>236</v>
      </c>
      <c r="O43" s="489"/>
      <c r="P43" s="208"/>
    </row>
    <row r="44" spans="1:17" x14ac:dyDescent="0.2">
      <c r="A44" s="464" t="s">
        <v>138</v>
      </c>
      <c r="B44" s="480" t="s">
        <v>210</v>
      </c>
      <c r="C44" s="481" t="s">
        <v>370</v>
      </c>
      <c r="D44" s="482">
        <v>2012</v>
      </c>
      <c r="E44" s="483" t="s">
        <v>207</v>
      </c>
      <c r="F44" s="484" t="s">
        <v>207</v>
      </c>
      <c r="G44" s="482">
        <v>2366</v>
      </c>
      <c r="H44" s="485">
        <v>0</v>
      </c>
      <c r="I44" s="486" t="s">
        <v>36</v>
      </c>
      <c r="J44" s="486" t="s">
        <v>207</v>
      </c>
      <c r="K44" s="486" t="s">
        <v>207</v>
      </c>
      <c r="L44" s="486" t="s">
        <v>207</v>
      </c>
      <c r="M44" s="487" t="s">
        <v>14</v>
      </c>
      <c r="N44" s="490" t="s">
        <v>237</v>
      </c>
      <c r="O44" s="489"/>
      <c r="P44" s="208"/>
    </row>
    <row r="45" spans="1:17" x14ac:dyDescent="0.2">
      <c r="A45" s="464" t="s">
        <v>139</v>
      </c>
      <c r="B45" s="480" t="s">
        <v>217</v>
      </c>
      <c r="C45" s="481" t="s">
        <v>218</v>
      </c>
      <c r="D45" s="482">
        <v>2014</v>
      </c>
      <c r="E45" s="483">
        <v>66</v>
      </c>
      <c r="F45" s="482">
        <v>1560</v>
      </c>
      <c r="G45" s="482">
        <v>620</v>
      </c>
      <c r="H45" s="485">
        <v>13877.05</v>
      </c>
      <c r="I45" s="486" t="s">
        <v>36</v>
      </c>
      <c r="J45" s="486" t="s">
        <v>14</v>
      </c>
      <c r="K45" s="486" t="s">
        <v>67</v>
      </c>
      <c r="L45" s="486" t="s">
        <v>68</v>
      </c>
      <c r="M45" s="487" t="s">
        <v>36</v>
      </c>
      <c r="N45" s="490" t="s">
        <v>223</v>
      </c>
      <c r="O45" s="489"/>
      <c r="P45" s="208"/>
    </row>
    <row r="46" spans="1:17" x14ac:dyDescent="0.2">
      <c r="A46" s="464" t="s">
        <v>142</v>
      </c>
      <c r="B46" s="480" t="s">
        <v>213</v>
      </c>
      <c r="C46" s="481" t="s">
        <v>372</v>
      </c>
      <c r="D46" s="482">
        <v>2014</v>
      </c>
      <c r="E46" s="483">
        <v>90</v>
      </c>
      <c r="F46" s="482">
        <v>4397</v>
      </c>
      <c r="G46" s="484" t="s">
        <v>207</v>
      </c>
      <c r="H46" s="485">
        <v>61450</v>
      </c>
      <c r="I46" s="486" t="s">
        <v>36</v>
      </c>
      <c r="J46" s="486" t="s">
        <v>14</v>
      </c>
      <c r="K46" s="486" t="s">
        <v>67</v>
      </c>
      <c r="L46" s="486" t="s">
        <v>68</v>
      </c>
      <c r="M46" s="487" t="s">
        <v>14</v>
      </c>
      <c r="N46" s="490" t="s">
        <v>214</v>
      </c>
      <c r="O46" s="489"/>
      <c r="P46" s="208"/>
    </row>
    <row r="47" spans="1:17" x14ac:dyDescent="0.2">
      <c r="A47" s="464" t="s">
        <v>144</v>
      </c>
      <c r="B47" s="492" t="s">
        <v>211</v>
      </c>
      <c r="C47" s="493" t="s">
        <v>373</v>
      </c>
      <c r="D47" s="494">
        <v>2014</v>
      </c>
      <c r="E47" s="495" t="s">
        <v>207</v>
      </c>
      <c r="F47" s="496" t="s">
        <v>207</v>
      </c>
      <c r="G47" s="494">
        <v>10250</v>
      </c>
      <c r="H47" s="497">
        <v>0</v>
      </c>
      <c r="I47" s="498" t="s">
        <v>36</v>
      </c>
      <c r="J47" s="498" t="s">
        <v>207</v>
      </c>
      <c r="K47" s="498" t="s">
        <v>207</v>
      </c>
      <c r="L47" s="498" t="s">
        <v>207</v>
      </c>
      <c r="M47" s="499" t="s">
        <v>14</v>
      </c>
      <c r="N47" s="500" t="s">
        <v>212</v>
      </c>
      <c r="O47" s="491"/>
      <c r="P47" s="270"/>
    </row>
    <row r="48" spans="1:17" x14ac:dyDescent="0.2">
      <c r="A48" s="464" t="s">
        <v>147</v>
      </c>
      <c r="B48" s="492" t="s">
        <v>239</v>
      </c>
      <c r="C48" s="493" t="s">
        <v>332</v>
      </c>
      <c r="D48" s="494">
        <v>2014</v>
      </c>
      <c r="E48" s="495">
        <v>130</v>
      </c>
      <c r="F48" s="494">
        <v>2953</v>
      </c>
      <c r="G48" s="494">
        <v>2432</v>
      </c>
      <c r="H48" s="497">
        <v>75710</v>
      </c>
      <c r="I48" s="498" t="s">
        <v>36</v>
      </c>
      <c r="J48" s="498" t="s">
        <v>207</v>
      </c>
      <c r="K48" s="498" t="s">
        <v>67</v>
      </c>
      <c r="L48" s="498" t="s">
        <v>68</v>
      </c>
      <c r="M48" s="499" t="s">
        <v>36</v>
      </c>
      <c r="N48" s="500" t="s">
        <v>240</v>
      </c>
      <c r="O48" s="489"/>
      <c r="P48" s="270"/>
    </row>
    <row r="49" spans="1:16" x14ac:dyDescent="0.2">
      <c r="A49" s="464" t="s">
        <v>149</v>
      </c>
      <c r="B49" s="480" t="s">
        <v>333</v>
      </c>
      <c r="C49" s="481" t="s">
        <v>334</v>
      </c>
      <c r="D49" s="482">
        <v>2015</v>
      </c>
      <c r="E49" s="483">
        <v>68</v>
      </c>
      <c r="F49" s="482">
        <v>1560</v>
      </c>
      <c r="G49" s="482">
        <v>522</v>
      </c>
      <c r="H49" s="485">
        <v>21095</v>
      </c>
      <c r="I49" s="486" t="s">
        <v>36</v>
      </c>
      <c r="J49" s="486" t="s">
        <v>14</v>
      </c>
      <c r="K49" s="498" t="s">
        <v>67</v>
      </c>
      <c r="L49" s="486" t="s">
        <v>68</v>
      </c>
      <c r="M49" s="487" t="s">
        <v>36</v>
      </c>
      <c r="N49" s="490" t="s">
        <v>335</v>
      </c>
      <c r="O49" s="501"/>
      <c r="P49" s="270"/>
    </row>
    <row r="50" spans="1:16" x14ac:dyDescent="0.2">
      <c r="A50" s="464" t="s">
        <v>150</v>
      </c>
      <c r="B50" s="480" t="s">
        <v>336</v>
      </c>
      <c r="C50" s="481" t="s">
        <v>337</v>
      </c>
      <c r="D50" s="482">
        <v>2015</v>
      </c>
      <c r="E50" s="483">
        <v>68</v>
      </c>
      <c r="F50" s="482">
        <v>1560</v>
      </c>
      <c r="G50" s="482">
        <v>693</v>
      </c>
      <c r="H50" s="485">
        <v>12320</v>
      </c>
      <c r="I50" s="486" t="s">
        <v>36</v>
      </c>
      <c r="J50" s="486" t="s">
        <v>14</v>
      </c>
      <c r="K50" s="498" t="s">
        <v>67</v>
      </c>
      <c r="L50" s="486" t="s">
        <v>68</v>
      </c>
      <c r="M50" s="487" t="s">
        <v>36</v>
      </c>
      <c r="N50" s="490" t="s">
        <v>338</v>
      </c>
      <c r="O50" s="491"/>
      <c r="P50" s="270"/>
    </row>
    <row r="51" spans="1:16" ht="13.5" x14ac:dyDescent="0.25">
      <c r="A51" s="464" t="s">
        <v>153</v>
      </c>
      <c r="B51" s="492" t="s">
        <v>339</v>
      </c>
      <c r="C51" s="493" t="s">
        <v>340</v>
      </c>
      <c r="D51" s="494">
        <v>2015</v>
      </c>
      <c r="E51" s="495">
        <v>68</v>
      </c>
      <c r="F51" s="494">
        <v>1560</v>
      </c>
      <c r="G51" s="494">
        <v>630</v>
      </c>
      <c r="H51" s="497">
        <v>20485</v>
      </c>
      <c r="I51" s="498" t="s">
        <v>36</v>
      </c>
      <c r="J51" s="498" t="s">
        <v>14</v>
      </c>
      <c r="K51" s="498" t="s">
        <v>67</v>
      </c>
      <c r="L51" s="498" t="s">
        <v>68</v>
      </c>
      <c r="M51" s="499" t="s">
        <v>36</v>
      </c>
      <c r="N51" s="500" t="s">
        <v>341</v>
      </c>
      <c r="O51" s="489"/>
      <c r="P51" s="271"/>
    </row>
    <row r="52" spans="1:16" ht="13.5" x14ac:dyDescent="0.25">
      <c r="A52" s="464" t="s">
        <v>155</v>
      </c>
      <c r="B52" s="480" t="s">
        <v>342</v>
      </c>
      <c r="C52" s="481" t="s">
        <v>343</v>
      </c>
      <c r="D52" s="482">
        <v>2015</v>
      </c>
      <c r="E52" s="483" t="s">
        <v>14</v>
      </c>
      <c r="F52" s="484" t="s">
        <v>14</v>
      </c>
      <c r="G52" s="484" t="s">
        <v>14</v>
      </c>
      <c r="H52" s="485">
        <v>166000</v>
      </c>
      <c r="I52" s="486" t="s">
        <v>36</v>
      </c>
      <c r="J52" s="486" t="s">
        <v>14</v>
      </c>
      <c r="K52" s="498" t="s">
        <v>67</v>
      </c>
      <c r="L52" s="486" t="s">
        <v>68</v>
      </c>
      <c r="M52" s="487" t="s">
        <v>14</v>
      </c>
      <c r="N52" s="490" t="s">
        <v>344</v>
      </c>
      <c r="O52" s="489"/>
      <c r="P52" s="271"/>
    </row>
    <row r="53" spans="1:16" ht="13.5" x14ac:dyDescent="0.25">
      <c r="A53" s="464" t="s">
        <v>224</v>
      </c>
      <c r="B53" s="480" t="s">
        <v>345</v>
      </c>
      <c r="C53" s="481" t="s">
        <v>346</v>
      </c>
      <c r="D53" s="482">
        <v>2016</v>
      </c>
      <c r="E53" s="483">
        <v>324</v>
      </c>
      <c r="F53" s="482">
        <v>12419</v>
      </c>
      <c r="G53" s="482">
        <v>13165</v>
      </c>
      <c r="H53" s="485">
        <v>164500</v>
      </c>
      <c r="I53" s="486" t="s">
        <v>36</v>
      </c>
      <c r="J53" s="486" t="s">
        <v>14</v>
      </c>
      <c r="K53" s="486" t="s">
        <v>67</v>
      </c>
      <c r="L53" s="486" t="s">
        <v>68</v>
      </c>
      <c r="M53" s="487" t="s">
        <v>14</v>
      </c>
      <c r="N53" s="490" t="s">
        <v>347</v>
      </c>
      <c r="O53" s="491"/>
      <c r="P53" s="271"/>
    </row>
    <row r="54" spans="1:16" x14ac:dyDescent="0.2">
      <c r="A54" s="464" t="s">
        <v>225</v>
      </c>
      <c r="B54" s="615" t="s">
        <v>348</v>
      </c>
      <c r="C54" s="481" t="s">
        <v>349</v>
      </c>
      <c r="D54" s="482">
        <v>2016</v>
      </c>
      <c r="E54" s="483">
        <v>103</v>
      </c>
      <c r="F54" s="482">
        <v>1968</v>
      </c>
      <c r="G54" s="482">
        <v>836</v>
      </c>
      <c r="H54" s="485">
        <v>39762</v>
      </c>
      <c r="I54" s="486" t="s">
        <v>36</v>
      </c>
      <c r="J54" s="486" t="s">
        <v>14</v>
      </c>
      <c r="K54" s="486" t="s">
        <v>67</v>
      </c>
      <c r="L54" s="486" t="s">
        <v>68</v>
      </c>
      <c r="M54" s="487" t="s">
        <v>36</v>
      </c>
      <c r="N54" s="490" t="s">
        <v>350</v>
      </c>
      <c r="O54" s="489"/>
      <c r="P54" s="272"/>
    </row>
    <row r="55" spans="1:16" s="568" customFormat="1" ht="13.5" x14ac:dyDescent="0.25">
      <c r="A55" s="616" t="s">
        <v>226</v>
      </c>
      <c r="B55" s="577" t="s">
        <v>420</v>
      </c>
      <c r="C55" s="578" t="s">
        <v>421</v>
      </c>
      <c r="D55" s="581">
        <v>2017</v>
      </c>
      <c r="E55" s="582">
        <v>73</v>
      </c>
      <c r="F55" s="581">
        <v>1560</v>
      </c>
      <c r="G55" s="581">
        <v>747</v>
      </c>
      <c r="H55" s="584">
        <v>23183</v>
      </c>
      <c r="I55" s="585" t="s">
        <v>36</v>
      </c>
      <c r="J55" s="585"/>
      <c r="K55" s="590" t="s">
        <v>67</v>
      </c>
      <c r="L55" s="585" t="s">
        <v>68</v>
      </c>
      <c r="M55" s="585" t="s">
        <v>36</v>
      </c>
      <c r="N55" s="607" t="s">
        <v>422</v>
      </c>
      <c r="O55" s="489"/>
      <c r="P55" s="604"/>
    </row>
    <row r="56" spans="1:16" s="568" customFormat="1" ht="13.5" x14ac:dyDescent="0.25">
      <c r="A56" s="616" t="s">
        <v>227</v>
      </c>
      <c r="B56" s="579" t="s">
        <v>423</v>
      </c>
      <c r="C56" s="580" t="s">
        <v>424</v>
      </c>
      <c r="D56" s="586">
        <v>2017</v>
      </c>
      <c r="E56" s="587">
        <v>120</v>
      </c>
      <c r="F56" s="586">
        <v>1997</v>
      </c>
      <c r="G56" s="586">
        <v>1715</v>
      </c>
      <c r="H56" s="589">
        <v>40969.1</v>
      </c>
      <c r="I56" s="590" t="s">
        <v>36</v>
      </c>
      <c r="J56" s="590"/>
      <c r="K56" s="590" t="s">
        <v>67</v>
      </c>
      <c r="L56" s="590" t="s">
        <v>68</v>
      </c>
      <c r="M56" s="590" t="s">
        <v>36</v>
      </c>
      <c r="N56" s="608" t="s">
        <v>425</v>
      </c>
      <c r="O56" s="489"/>
      <c r="P56" s="604"/>
    </row>
    <row r="57" spans="1:16" s="568" customFormat="1" ht="13.5" x14ac:dyDescent="0.25">
      <c r="A57" s="616" t="s">
        <v>228</v>
      </c>
      <c r="B57" s="577" t="s">
        <v>426</v>
      </c>
      <c r="C57" s="578" t="s">
        <v>427</v>
      </c>
      <c r="D57" s="581">
        <v>2017</v>
      </c>
      <c r="E57" s="582">
        <v>240</v>
      </c>
      <c r="F57" s="581">
        <v>7698</v>
      </c>
      <c r="G57" s="581">
        <v>7260</v>
      </c>
      <c r="H57" s="584">
        <v>154600</v>
      </c>
      <c r="I57" s="585" t="s">
        <v>36</v>
      </c>
      <c r="J57" s="585"/>
      <c r="K57" s="590" t="s">
        <v>67</v>
      </c>
      <c r="L57" s="585" t="s">
        <v>68</v>
      </c>
      <c r="M57" s="585" t="s">
        <v>36</v>
      </c>
      <c r="N57" s="607" t="s">
        <v>428</v>
      </c>
      <c r="O57" s="489"/>
      <c r="P57" s="604"/>
    </row>
    <row r="58" spans="1:16" ht="13.5" x14ac:dyDescent="0.25">
      <c r="A58" s="616" t="s">
        <v>229</v>
      </c>
      <c r="B58" s="577" t="s">
        <v>429</v>
      </c>
      <c r="C58" s="578" t="s">
        <v>430</v>
      </c>
      <c r="D58" s="581">
        <v>2018</v>
      </c>
      <c r="E58" s="582">
        <v>73</v>
      </c>
      <c r="F58" s="581">
        <v>1560</v>
      </c>
      <c r="G58" s="581">
        <v>747</v>
      </c>
      <c r="H58" s="584">
        <v>17141</v>
      </c>
      <c r="I58" s="585" t="s">
        <v>36</v>
      </c>
      <c r="J58" s="585"/>
      <c r="K58" s="590" t="s">
        <v>67</v>
      </c>
      <c r="L58" s="585" t="s">
        <v>68</v>
      </c>
      <c r="M58" s="585" t="s">
        <v>36</v>
      </c>
      <c r="N58" s="607" t="s">
        <v>431</v>
      </c>
      <c r="O58" s="489"/>
      <c r="P58" s="272"/>
    </row>
    <row r="59" spans="1:16" ht="14.25" thickBot="1" x14ac:dyDescent="0.3">
      <c r="A59" s="502" t="s">
        <v>230</v>
      </c>
      <c r="B59" s="577" t="s">
        <v>432</v>
      </c>
      <c r="C59" s="580" t="s">
        <v>433</v>
      </c>
      <c r="D59" s="586">
        <v>2018</v>
      </c>
      <c r="E59" s="587">
        <v>240</v>
      </c>
      <c r="F59" s="586">
        <v>7698</v>
      </c>
      <c r="G59" s="586">
        <v>11440</v>
      </c>
      <c r="H59" s="589">
        <v>154600</v>
      </c>
      <c r="I59" s="590" t="s">
        <v>36</v>
      </c>
      <c r="J59" s="590"/>
      <c r="K59" s="590" t="s">
        <v>67</v>
      </c>
      <c r="L59" s="590" t="s">
        <v>68</v>
      </c>
      <c r="M59" s="590" t="s">
        <v>36</v>
      </c>
      <c r="N59" s="608" t="s">
        <v>434</v>
      </c>
      <c r="O59" s="491"/>
      <c r="P59" s="271"/>
    </row>
    <row r="60" spans="1:16" ht="14.25" thickBot="1" x14ac:dyDescent="0.3">
      <c r="A60" s="767" t="s">
        <v>62</v>
      </c>
      <c r="B60" s="768"/>
      <c r="C60" s="618"/>
      <c r="D60" s="619"/>
      <c r="E60" s="275"/>
      <c r="F60" s="275"/>
      <c r="G60" s="275"/>
      <c r="H60" s="275"/>
      <c r="I60" s="276"/>
      <c r="J60" s="276"/>
      <c r="K60" s="276"/>
      <c r="L60" s="277"/>
      <c r="M60" s="278"/>
      <c r="N60" s="279"/>
      <c r="O60" s="280"/>
      <c r="P60" s="152"/>
    </row>
    <row r="61" spans="1:16" ht="13.5" x14ac:dyDescent="0.25">
      <c r="A61" s="43"/>
      <c r="B61" s="44"/>
      <c r="C61" s="44"/>
      <c r="D61" s="45"/>
      <c r="E61" s="45"/>
      <c r="F61" s="46"/>
      <c r="G61" s="46"/>
      <c r="H61" s="47"/>
      <c r="I61" s="44"/>
      <c r="J61" s="44"/>
      <c r="K61" s="45"/>
      <c r="L61" s="45"/>
      <c r="M61" s="45"/>
      <c r="N61" s="46"/>
      <c r="O61" s="37"/>
      <c r="P61" s="152"/>
    </row>
    <row r="62" spans="1:16" ht="14.25" thickBot="1" x14ac:dyDescent="0.3">
      <c r="A62" s="48"/>
      <c r="B62" s="49"/>
      <c r="C62" s="50"/>
      <c r="D62" s="51"/>
      <c r="E62" s="52"/>
      <c r="F62" s="53"/>
      <c r="G62" s="53"/>
      <c r="H62" s="54"/>
      <c r="I62" s="52"/>
      <c r="J62" s="52"/>
      <c r="K62" s="52"/>
      <c r="L62" s="55"/>
      <c r="M62" s="55"/>
      <c r="N62" s="56"/>
      <c r="O62" s="37"/>
      <c r="P62" s="152"/>
    </row>
    <row r="63" spans="1:16" ht="12.75" customHeight="1" thickBot="1" x14ac:dyDescent="0.25">
      <c r="A63" s="765" t="s">
        <v>137</v>
      </c>
      <c r="B63" s="766"/>
      <c r="C63" s="779" t="s">
        <v>27</v>
      </c>
      <c r="D63" s="759" t="s">
        <v>28</v>
      </c>
      <c r="E63" s="759" t="s">
        <v>29</v>
      </c>
      <c r="F63" s="760" t="s">
        <v>30</v>
      </c>
      <c r="G63" s="769" t="s">
        <v>31</v>
      </c>
      <c r="H63" s="771" t="s">
        <v>355</v>
      </c>
      <c r="I63" s="759" t="s">
        <v>32</v>
      </c>
      <c r="J63" s="773" t="s">
        <v>356</v>
      </c>
      <c r="K63" s="759" t="s">
        <v>357</v>
      </c>
      <c r="L63" s="759" t="s">
        <v>358</v>
      </c>
      <c r="M63" s="759" t="s">
        <v>359</v>
      </c>
      <c r="N63" s="775" t="s">
        <v>360</v>
      </c>
      <c r="O63" s="777" t="s">
        <v>361</v>
      </c>
      <c r="P63" s="152"/>
    </row>
    <row r="64" spans="1:16" ht="14.25" thickBot="1" x14ac:dyDescent="0.3">
      <c r="A64" s="57"/>
      <c r="B64" s="58" t="s">
        <v>26</v>
      </c>
      <c r="C64" s="780"/>
      <c r="D64" s="758"/>
      <c r="E64" s="758"/>
      <c r="F64" s="761"/>
      <c r="G64" s="770"/>
      <c r="H64" s="772"/>
      <c r="I64" s="758"/>
      <c r="J64" s="774"/>
      <c r="K64" s="758"/>
      <c r="L64" s="758"/>
      <c r="M64" s="758"/>
      <c r="N64" s="776"/>
      <c r="O64" s="778"/>
      <c r="P64" s="152"/>
    </row>
    <row r="65" spans="1:16" ht="13.5" thickTop="1" x14ac:dyDescent="0.2">
      <c r="A65" s="504" t="s">
        <v>231</v>
      </c>
      <c r="B65" s="466" t="s">
        <v>14</v>
      </c>
      <c r="C65" s="505" t="s">
        <v>351</v>
      </c>
      <c r="D65" s="506">
        <v>2016</v>
      </c>
      <c r="E65" s="466" t="s">
        <v>14</v>
      </c>
      <c r="F65" s="466" t="s">
        <v>14</v>
      </c>
      <c r="G65" s="466" t="s">
        <v>14</v>
      </c>
      <c r="H65" s="507">
        <v>23455</v>
      </c>
      <c r="I65" s="508" t="s">
        <v>36</v>
      </c>
      <c r="J65" s="449" t="s">
        <v>14</v>
      </c>
      <c r="K65" s="508" t="s">
        <v>36</v>
      </c>
      <c r="L65" s="508" t="s">
        <v>14</v>
      </c>
      <c r="M65" s="509" t="s">
        <v>14</v>
      </c>
      <c r="N65" s="510" t="s">
        <v>352</v>
      </c>
      <c r="O65" s="626"/>
      <c r="P65" s="152"/>
    </row>
    <row r="66" spans="1:16" x14ac:dyDescent="0.2">
      <c r="A66" s="511" t="s">
        <v>232</v>
      </c>
      <c r="B66" s="466" t="s">
        <v>14</v>
      </c>
      <c r="C66" s="512" t="s">
        <v>140</v>
      </c>
      <c r="D66" s="513">
        <v>2001</v>
      </c>
      <c r="E66" s="466" t="s">
        <v>14</v>
      </c>
      <c r="F66" s="466" t="s">
        <v>14</v>
      </c>
      <c r="G66" s="466" t="s">
        <v>14</v>
      </c>
      <c r="H66" s="466" t="s">
        <v>14</v>
      </c>
      <c r="I66" s="514" t="s">
        <v>36</v>
      </c>
      <c r="J66" s="449" t="s">
        <v>36</v>
      </c>
      <c r="K66" s="514" t="s">
        <v>14</v>
      </c>
      <c r="L66" s="515" t="s">
        <v>14</v>
      </c>
      <c r="M66" s="516" t="s">
        <v>14</v>
      </c>
      <c r="N66" s="510" t="s">
        <v>141</v>
      </c>
      <c r="O66" s="489"/>
      <c r="P66" s="152"/>
    </row>
    <row r="67" spans="1:16" x14ac:dyDescent="0.2">
      <c r="A67" s="504" t="s">
        <v>233</v>
      </c>
      <c r="B67" s="466" t="s">
        <v>14</v>
      </c>
      <c r="C67" s="512" t="s">
        <v>374</v>
      </c>
      <c r="D67" s="513">
        <v>2008</v>
      </c>
      <c r="E67" s="466" t="s">
        <v>14</v>
      </c>
      <c r="F67" s="466" t="s">
        <v>14</v>
      </c>
      <c r="G67" s="466" t="s">
        <v>14</v>
      </c>
      <c r="H67" s="507">
        <v>118805</v>
      </c>
      <c r="I67" s="514" t="s">
        <v>36</v>
      </c>
      <c r="J67" s="449" t="s">
        <v>36</v>
      </c>
      <c r="K67" s="514" t="s">
        <v>14</v>
      </c>
      <c r="L67" s="515" t="s">
        <v>68</v>
      </c>
      <c r="M67" s="516" t="s">
        <v>14</v>
      </c>
      <c r="N67" s="510" t="s">
        <v>143</v>
      </c>
      <c r="O67" s="489"/>
      <c r="P67" s="152"/>
    </row>
    <row r="68" spans="1:16" x14ac:dyDescent="0.2">
      <c r="A68" s="511" t="s">
        <v>238</v>
      </c>
      <c r="B68" s="517" t="s">
        <v>145</v>
      </c>
      <c r="C68" s="512" t="s">
        <v>375</v>
      </c>
      <c r="D68" s="513">
        <v>2008</v>
      </c>
      <c r="E68" s="466" t="s">
        <v>14</v>
      </c>
      <c r="F68" s="513">
        <v>2998</v>
      </c>
      <c r="G68" s="466" t="s">
        <v>14</v>
      </c>
      <c r="H68" s="507">
        <v>204600</v>
      </c>
      <c r="I68" s="514" t="s">
        <v>36</v>
      </c>
      <c r="J68" s="449" t="s">
        <v>36</v>
      </c>
      <c r="K68" s="514" t="s">
        <v>14</v>
      </c>
      <c r="L68" s="515" t="s">
        <v>68</v>
      </c>
      <c r="M68" s="516" t="s">
        <v>14</v>
      </c>
      <c r="N68" s="510" t="s">
        <v>146</v>
      </c>
      <c r="O68" s="489"/>
      <c r="P68" s="152"/>
    </row>
    <row r="69" spans="1:16" x14ac:dyDescent="0.2">
      <c r="A69" s="504" t="s">
        <v>242</v>
      </c>
      <c r="B69" s="466" t="s">
        <v>14</v>
      </c>
      <c r="C69" s="512" t="s">
        <v>376</v>
      </c>
      <c r="D69" s="513">
        <v>2010</v>
      </c>
      <c r="E69" s="466" t="s">
        <v>14</v>
      </c>
      <c r="F69" s="466" t="s">
        <v>14</v>
      </c>
      <c r="G69" s="466" t="s">
        <v>14</v>
      </c>
      <c r="H69" s="507">
        <v>73200</v>
      </c>
      <c r="I69" s="514" t="s">
        <v>36</v>
      </c>
      <c r="J69" s="449" t="s">
        <v>36</v>
      </c>
      <c r="K69" s="514" t="s">
        <v>67</v>
      </c>
      <c r="L69" s="468" t="s">
        <v>68</v>
      </c>
      <c r="M69" s="518" t="s">
        <v>14</v>
      </c>
      <c r="N69" s="510" t="s">
        <v>148</v>
      </c>
      <c r="O69" s="489"/>
      <c r="P69" s="152"/>
    </row>
    <row r="70" spans="1:16" x14ac:dyDescent="0.2">
      <c r="A70" s="511" t="s">
        <v>353</v>
      </c>
      <c r="B70" s="517" t="s">
        <v>151</v>
      </c>
      <c r="C70" s="512" t="s">
        <v>377</v>
      </c>
      <c r="D70" s="513">
        <v>2007</v>
      </c>
      <c r="E70" s="466" t="s">
        <v>14</v>
      </c>
      <c r="F70" s="513">
        <v>6374</v>
      </c>
      <c r="G70" s="513">
        <v>5230</v>
      </c>
      <c r="H70" s="507">
        <v>100500</v>
      </c>
      <c r="I70" s="514" t="s">
        <v>36</v>
      </c>
      <c r="J70" s="426" t="s">
        <v>14</v>
      </c>
      <c r="K70" s="514" t="s">
        <v>14</v>
      </c>
      <c r="L70" s="468" t="s">
        <v>68</v>
      </c>
      <c r="M70" s="518" t="s">
        <v>14</v>
      </c>
      <c r="N70" s="510" t="s">
        <v>152</v>
      </c>
      <c r="O70" s="489"/>
      <c r="P70" s="152"/>
    </row>
    <row r="71" spans="1:16" x14ac:dyDescent="0.2">
      <c r="A71" s="504" t="s">
        <v>354</v>
      </c>
      <c r="B71" s="517" t="s">
        <v>154</v>
      </c>
      <c r="C71" s="512" t="s">
        <v>378</v>
      </c>
      <c r="D71" s="513">
        <v>2007</v>
      </c>
      <c r="E71" s="466" t="s">
        <v>14</v>
      </c>
      <c r="F71" s="513">
        <v>5880</v>
      </c>
      <c r="G71" s="513">
        <v>5245</v>
      </c>
      <c r="H71" s="507">
        <v>72900</v>
      </c>
      <c r="I71" s="514" t="s">
        <v>36</v>
      </c>
      <c r="J71" s="426" t="s">
        <v>14</v>
      </c>
      <c r="K71" s="514" t="s">
        <v>14</v>
      </c>
      <c r="L71" s="468" t="s">
        <v>68</v>
      </c>
      <c r="M71" s="518" t="s">
        <v>14</v>
      </c>
      <c r="N71" s="519" t="s">
        <v>161</v>
      </c>
      <c r="O71" s="489"/>
      <c r="P71" s="152"/>
    </row>
    <row r="72" spans="1:16" x14ac:dyDescent="0.2">
      <c r="A72" s="504" t="s">
        <v>438</v>
      </c>
      <c r="B72" s="484" t="s">
        <v>207</v>
      </c>
      <c r="C72" s="481" t="s">
        <v>379</v>
      </c>
      <c r="D72" s="482">
        <v>2013</v>
      </c>
      <c r="E72" s="484" t="s">
        <v>207</v>
      </c>
      <c r="F72" s="484" t="s">
        <v>234</v>
      </c>
      <c r="G72" s="484" t="s">
        <v>207</v>
      </c>
      <c r="H72" s="485">
        <v>66500</v>
      </c>
      <c r="I72" s="486" t="s">
        <v>36</v>
      </c>
      <c r="J72" s="484" t="s">
        <v>36</v>
      </c>
      <c r="K72" s="486" t="s">
        <v>67</v>
      </c>
      <c r="L72" s="518" t="s">
        <v>68</v>
      </c>
      <c r="M72" s="518" t="s">
        <v>14</v>
      </c>
      <c r="N72" s="510" t="s">
        <v>219</v>
      </c>
      <c r="O72" s="489"/>
      <c r="P72" s="208"/>
    </row>
    <row r="73" spans="1:16" s="568" customFormat="1" x14ac:dyDescent="0.2">
      <c r="A73" s="511" t="s">
        <v>439</v>
      </c>
      <c r="B73" s="621" t="s">
        <v>215</v>
      </c>
      <c r="C73" s="493" t="s">
        <v>216</v>
      </c>
      <c r="D73" s="494">
        <v>2014</v>
      </c>
      <c r="E73" s="496" t="s">
        <v>207</v>
      </c>
      <c r="F73" s="496" t="s">
        <v>207</v>
      </c>
      <c r="G73" s="496" t="s">
        <v>207</v>
      </c>
      <c r="H73" s="497">
        <v>47500</v>
      </c>
      <c r="I73" s="498" t="s">
        <v>36</v>
      </c>
      <c r="J73" s="496" t="s">
        <v>207</v>
      </c>
      <c r="K73" s="498" t="s">
        <v>67</v>
      </c>
      <c r="L73" s="521" t="s">
        <v>68</v>
      </c>
      <c r="M73" s="521" t="s">
        <v>14</v>
      </c>
      <c r="N73" s="520" t="s">
        <v>220</v>
      </c>
      <c r="O73" s="491"/>
      <c r="P73" s="576"/>
    </row>
    <row r="74" spans="1:16" s="568" customFormat="1" ht="13.5" x14ac:dyDescent="0.25">
      <c r="A74" s="511" t="s">
        <v>440</v>
      </c>
      <c r="B74" s="583" t="s">
        <v>207</v>
      </c>
      <c r="C74" s="578" t="s">
        <v>435</v>
      </c>
      <c r="D74" s="581">
        <v>1991</v>
      </c>
      <c r="E74" s="583" t="s">
        <v>207</v>
      </c>
      <c r="F74" s="583" t="s">
        <v>207</v>
      </c>
      <c r="G74" s="583" t="s">
        <v>207</v>
      </c>
      <c r="H74" s="584">
        <v>0</v>
      </c>
      <c r="I74" s="585" t="s">
        <v>36</v>
      </c>
      <c r="J74" s="583" t="s">
        <v>207</v>
      </c>
      <c r="K74" s="585" t="s">
        <v>207</v>
      </c>
      <c r="L74" s="620" t="s">
        <v>207</v>
      </c>
      <c r="M74" s="620" t="s">
        <v>207</v>
      </c>
      <c r="N74" s="624" t="s">
        <v>14</v>
      </c>
      <c r="O74" s="491"/>
      <c r="P74" s="576"/>
    </row>
    <row r="75" spans="1:16" s="568" customFormat="1" ht="13.5" x14ac:dyDescent="0.25">
      <c r="A75" s="511" t="s">
        <v>441</v>
      </c>
      <c r="B75" s="583" t="s">
        <v>207</v>
      </c>
      <c r="C75" s="578" t="s">
        <v>436</v>
      </c>
      <c r="D75" s="581">
        <v>2006</v>
      </c>
      <c r="E75" s="583" t="s">
        <v>207</v>
      </c>
      <c r="F75" s="583" t="s">
        <v>207</v>
      </c>
      <c r="G75" s="583" t="s">
        <v>207</v>
      </c>
      <c r="H75" s="584">
        <v>20507</v>
      </c>
      <c r="I75" s="585" t="s">
        <v>36</v>
      </c>
      <c r="J75" s="583" t="s">
        <v>14</v>
      </c>
      <c r="K75" s="585" t="s">
        <v>14</v>
      </c>
      <c r="L75" s="620" t="s">
        <v>14</v>
      </c>
      <c r="M75" s="620" t="s">
        <v>14</v>
      </c>
      <c r="N75" s="624" t="s">
        <v>14</v>
      </c>
      <c r="O75" s="491"/>
      <c r="P75" s="576"/>
    </row>
    <row r="76" spans="1:16" s="568" customFormat="1" ht="13.5" x14ac:dyDescent="0.25">
      <c r="A76" s="511" t="s">
        <v>442</v>
      </c>
      <c r="B76" s="583" t="s">
        <v>207</v>
      </c>
      <c r="C76" s="578" t="s">
        <v>436</v>
      </c>
      <c r="D76" s="581">
        <v>1993</v>
      </c>
      <c r="E76" s="583" t="s">
        <v>207</v>
      </c>
      <c r="F76" s="583" t="s">
        <v>207</v>
      </c>
      <c r="G76" s="583" t="s">
        <v>207</v>
      </c>
      <c r="H76" s="584">
        <v>28397</v>
      </c>
      <c r="I76" s="585" t="s">
        <v>36</v>
      </c>
      <c r="J76" s="583" t="s">
        <v>14</v>
      </c>
      <c r="K76" s="585" t="s">
        <v>14</v>
      </c>
      <c r="L76" s="620" t="s">
        <v>14</v>
      </c>
      <c r="M76" s="620" t="s">
        <v>14</v>
      </c>
      <c r="N76" s="624" t="s">
        <v>14</v>
      </c>
      <c r="O76" s="491"/>
      <c r="P76" s="576"/>
    </row>
    <row r="77" spans="1:16" ht="14.25" thickBot="1" x14ac:dyDescent="0.3">
      <c r="A77" s="622" t="s">
        <v>443</v>
      </c>
      <c r="B77" s="588" t="s">
        <v>207</v>
      </c>
      <c r="C77" s="580" t="s">
        <v>437</v>
      </c>
      <c r="D77" s="586">
        <v>2005</v>
      </c>
      <c r="E77" s="588" t="s">
        <v>207</v>
      </c>
      <c r="F77" s="588" t="s">
        <v>207</v>
      </c>
      <c r="G77" s="588" t="s">
        <v>207</v>
      </c>
      <c r="H77" s="589">
        <v>7929</v>
      </c>
      <c r="I77" s="590" t="s">
        <v>36</v>
      </c>
      <c r="J77" s="588" t="s">
        <v>14</v>
      </c>
      <c r="K77" s="590" t="s">
        <v>14</v>
      </c>
      <c r="L77" s="623" t="s">
        <v>14</v>
      </c>
      <c r="M77" s="623" t="s">
        <v>14</v>
      </c>
      <c r="N77" s="625" t="s">
        <v>14</v>
      </c>
      <c r="O77" s="503"/>
      <c r="P77" s="208"/>
    </row>
    <row r="78" spans="1:16" ht="14.25" thickBot="1" x14ac:dyDescent="0.3">
      <c r="A78" s="755" t="s">
        <v>62</v>
      </c>
      <c r="B78" s="756"/>
      <c r="C78" s="273"/>
      <c r="D78" s="274"/>
      <c r="E78" s="275"/>
      <c r="F78" s="275"/>
      <c r="G78" s="275"/>
      <c r="H78" s="275"/>
      <c r="I78" s="276"/>
      <c r="J78" s="276"/>
      <c r="K78" s="276"/>
      <c r="L78" s="277"/>
      <c r="M78" s="278"/>
      <c r="N78" s="279"/>
      <c r="O78" s="280"/>
      <c r="P78" s="152"/>
    </row>
    <row r="80" spans="1:16" ht="13.5" x14ac:dyDescent="0.25">
      <c r="A80" s="307" t="s">
        <v>282</v>
      </c>
    </row>
    <row r="81" spans="1:14" ht="13.5" x14ac:dyDescent="0.25">
      <c r="A81" s="211" t="s">
        <v>380</v>
      </c>
    </row>
    <row r="83" spans="1:14" ht="13.5" x14ac:dyDescent="0.25">
      <c r="A83" s="522" t="s">
        <v>156</v>
      </c>
      <c r="B83" s="523"/>
    </row>
    <row r="84" spans="1:14" ht="13.5" x14ac:dyDescent="0.25">
      <c r="A84" s="264" t="s">
        <v>157</v>
      </c>
      <c r="B84" s="270"/>
      <c r="C84" s="270"/>
    </row>
    <row r="85" spans="1:14" ht="13.5" x14ac:dyDescent="0.25">
      <c r="A85" s="264" t="s">
        <v>158</v>
      </c>
      <c r="B85" s="270"/>
      <c r="C85" s="270"/>
    </row>
    <row r="86" spans="1:14" ht="13.5" x14ac:dyDescent="0.25">
      <c r="A86" s="264" t="s">
        <v>159</v>
      </c>
      <c r="B86" s="270"/>
      <c r="C86" s="270"/>
    </row>
    <row r="87" spans="1:14" ht="13.5" x14ac:dyDescent="0.25">
      <c r="A87" s="264" t="s">
        <v>160</v>
      </c>
      <c r="B87" s="270"/>
      <c r="C87" s="270"/>
    </row>
    <row r="89" spans="1:14" ht="16.5" x14ac:dyDescent="0.3">
      <c r="A89" s="27" t="s">
        <v>175</v>
      </c>
      <c r="B89" s="524"/>
      <c r="C89" s="27"/>
      <c r="D89" s="524" t="s">
        <v>177</v>
      </c>
      <c r="E89" s="524"/>
      <c r="F89" s="524"/>
      <c r="G89" s="524"/>
      <c r="H89" s="525"/>
      <c r="I89" s="524" t="s">
        <v>176</v>
      </c>
    </row>
    <row r="91" spans="1:14" x14ac:dyDescent="0.2">
      <c r="N91" s="281"/>
    </row>
    <row r="92" spans="1:14" x14ac:dyDescent="0.2">
      <c r="N92" s="281"/>
    </row>
    <row r="93" spans="1:14" x14ac:dyDescent="0.2">
      <c r="N93" s="281"/>
    </row>
    <row r="94" spans="1:14" x14ac:dyDescent="0.2">
      <c r="N94" s="281"/>
    </row>
    <row r="95" spans="1:14" x14ac:dyDescent="0.2">
      <c r="N95" s="281"/>
    </row>
    <row r="96" spans="1:14" x14ac:dyDescent="0.2">
      <c r="N96" s="281"/>
    </row>
    <row r="97" spans="14:14" x14ac:dyDescent="0.2">
      <c r="N97" s="281"/>
    </row>
  </sheetData>
  <mergeCells count="45">
    <mergeCell ref="L63:L64"/>
    <mergeCell ref="M63:M64"/>
    <mergeCell ref="N63:N64"/>
    <mergeCell ref="O63:O64"/>
    <mergeCell ref="C63:C64"/>
    <mergeCell ref="G63:G64"/>
    <mergeCell ref="H63:H64"/>
    <mergeCell ref="I63:I64"/>
    <mergeCell ref="J63:J64"/>
    <mergeCell ref="K63:K64"/>
    <mergeCell ref="L9:L10"/>
    <mergeCell ref="M9:M10"/>
    <mergeCell ref="N9:N10"/>
    <mergeCell ref="O9:O10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G9:G10"/>
    <mergeCell ref="H9:H10"/>
    <mergeCell ref="I9:I10"/>
    <mergeCell ref="J9:J10"/>
    <mergeCell ref="K9:K10"/>
    <mergeCell ref="A78:B78"/>
    <mergeCell ref="C9:C10"/>
    <mergeCell ref="D9:D10"/>
    <mergeCell ref="E9:E10"/>
    <mergeCell ref="F9:F10"/>
    <mergeCell ref="C21:C22"/>
    <mergeCell ref="D63:D64"/>
    <mergeCell ref="E63:E64"/>
    <mergeCell ref="F63:F64"/>
    <mergeCell ref="A9:B9"/>
    <mergeCell ref="A21:B21"/>
    <mergeCell ref="A63:B63"/>
    <mergeCell ref="A18:B18"/>
    <mergeCell ref="A60:B60"/>
  </mergeCells>
  <phoneticPr fontId="6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ZALOGE</vt:lpstr>
      <vt:lpstr>a-požar</vt:lpstr>
      <vt:lpstr>b-strojelom</vt:lpstr>
      <vt:lpstr>c-vlom</vt:lpstr>
      <vt:lpstr>d-gradbeno</vt:lpstr>
      <vt:lpstr>e-odgovornost</vt:lpstr>
      <vt:lpstr>f-steklo</vt:lpstr>
      <vt:lpstr>g-nezgodno</vt:lpstr>
      <vt:lpstr>h-vozila</vt:lpstr>
      <vt:lpstr> i-vozila rekapitulacija</vt:lpstr>
    </vt:vector>
  </TitlesOfParts>
  <Company>Z.P.I.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 Trs</dc:creator>
  <cp:lastModifiedBy>Uporabnik</cp:lastModifiedBy>
  <cp:lastPrinted>2012-09-27T13:58:24Z</cp:lastPrinted>
  <dcterms:created xsi:type="dcterms:W3CDTF">2006-12-18T05:35:25Z</dcterms:created>
  <dcterms:modified xsi:type="dcterms:W3CDTF">2018-11-23T08:57:35Z</dcterms:modified>
</cp:coreProperties>
</file>